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udit and other fees" sheetId="1" r:id="rId1"/>
    <sheet name="audit and other fees-1" sheetId="2" r:id="rId2"/>
    <sheet name="annual cash incentives mot" sheetId="3" r:id="rId3"/>
    <sheet name="2011 annual cash incentive" sheetId="4" r:id="rId4"/>
    <sheet name="2011 annual cash incentive-1" sheetId="5" r:id="rId5"/>
    <sheet name="2011 annual cash incentive-2" sheetId="6" r:id="rId6"/>
    <sheet name="summary compensation table" sheetId="7" r:id="rId7"/>
    <sheet name="summary compensation table-1" sheetId="8" r:id="rId8"/>
    <sheet name="summary compensation table-2" sheetId="9" r:id="rId9"/>
    <sheet name="2011 grants of planbased a" sheetId="10" r:id="rId10"/>
    <sheet name="outstanding equity awards " sheetId="11" r:id="rId11"/>
    <sheet name="2011 option exercises and " sheetId="12" r:id="rId12"/>
    <sheet name="2011 option exercises and -1" sheetId="13" r:id="rId13"/>
    <sheet name="2011 nonqualified deferred" sheetId="14" r:id="rId14"/>
    <sheet name="potential posttermination " sheetId="15" r:id="rId15"/>
    <sheet name="potential posttermination -1" sheetId="16" r:id="rId16"/>
    <sheet name="director compensation" sheetId="17" r:id="rId17"/>
    <sheet name="grants during 2011" sheetId="18" r:id="rId18"/>
    <sheet name="director equity outstandin" sheetId="19" r:id="rId19"/>
    <sheet name="director equity outstandin-1" sheetId="20" r:id="rId20"/>
  </sheets>
  <definedNames/>
  <calcPr fullCalcOnLoad="1"/>
</workbook>
</file>

<file path=xl/sharedStrings.xml><?xml version="1.0" encoding="utf-8"?>
<sst xmlns="http://schemas.openxmlformats.org/spreadsheetml/2006/main" count="543" uniqueCount="288">
  <si>
    <t xml:space="preserve"> Audit and Other Fees </t>
  </si>
  <si>
    <t>Fees</t>
  </si>
  <si>
    <t>2011</t>
  </si>
  <si>
    <t>2010</t>
  </si>
  <si>
    <t>Audit fees</t>
  </si>
  <si>
    <t>Audit-related fees</t>
  </si>
  <si>
    <t>Tax fees*</t>
  </si>
  <si>
    <t>All other fees</t>
  </si>
  <si>
    <t>Total</t>
  </si>
  <si>
    <t>Name</t>
  </si>
  <si>
    <t>Shares
Beneficially
Owned</t>
  </si>
  <si>
    <t>Shares Subject to
Options 
and Restricted
Stock Units (1)</t>
  </si>
  <si>
    <t>Percentage 
of
Outstanding
Shares (2)</t>
  </si>
  <si>
    <t>PRIMECAP Management Company (3)</t>
  </si>
  <si>
    <t>10.0%</t>
  </si>
  <si>
    <t>225 South Lake Avenue, Suite 400
Pasadena, CA 91101</t>
  </si>
  <si>
    <t>FMR LLC (4)</t>
  </si>
  <si>
    <t>8.8%</t>
  </si>
  <si>
    <t>82 Devonshire Street
Boston, MA 02109</t>
  </si>
  <si>
    <t>BlackRock, Inc. (5)</t>
  </si>
  <si>
    <t>7.2%</t>
  </si>
  <si>
    <t>40 East 52nd Street
New York, NY 10022</t>
  </si>
  <si>
    <t>Capital Research Global Investors (6)</t>
  </si>
  <si>
    <t>5.9%</t>
  </si>
  <si>
    <t>333 South Hope Street
Los Angeles, CA 90071</t>
  </si>
  <si>
    <t>Vanguard Chester Funds (7)</t>
  </si>
  <si>
    <t>5.1%</t>
  </si>
  <si>
    <t>100 Vanguard Boulevard
Malvern, PA 19355</t>
  </si>
  <si>
    <t>Susan H. Alexander</t>
  </si>
  <si>
    <t>*</t>
  </si>
  <si>
    <t>Paul J. Clancy</t>
  </si>
  <si>
    <t>John G. Cox</t>
  </si>
  <si>
    <t>Alexander J. Denner</t>
  </si>
  <si>
    <t>Caroline D. Dorsa</t>
  </si>
  <si>
    <t>Francesco Granata (8)</t>
  </si>
  <si>
    <t>Steven H. Holtzman</t>
  </si>
  <si>
    <t>Nancy L. Leaming</t>
  </si>
  <si>
    <t>Richard C. Mulligan</t>
  </si>
  <si>
    <t>Robert W. Pangia</t>
  </si>
  <si>
    <t>Stelios Papadopoulos</t>
  </si>
  <si>
    <t>Brian S. Posner</t>
  </si>
  <si>
    <t>Eric K. Rowinsky</t>
  </si>
  <si>
    <t>George A. Scangos</t>
  </si>
  <si>
    <t>Lynn Schenk (9)</t>
  </si>
  <si>
    <t>Stephen A. Sherwin</t>
  </si>
  <si>
    <t>Douglas E. Williams</t>
  </si>
  <si>
    <t>William D. Young</t>
  </si>
  <si>
    <t>Executive officers and directors as a group (20 persons) (9)</t>
  </si>
  <si>
    <t xml:space="preserve"> Annual cash incentives motivate our executive officers to meet and exceed our short-term goals </t>
  </si>
  <si>
    <t>2009</t>
  </si>
  <si>
    <t>(revenues in millions)</t>
  </si>
  <si>
    <t>Revenue</t>
  </si>
  <si>
    <t>Non-
GAAP
EPS</t>
  </si>
  <si>
    <t>Wall Street Estimates</t>
  </si>
  <si>
    <t>High</t>
  </si>
  <si>
    <t>Average</t>
  </si>
  <si>
    <t>Low</t>
  </si>
  <si>
    <t>Biogen Idec Targets</t>
  </si>
  <si>
    <t>Target</t>
  </si>
  <si>
    <t>Biogen Idec Target vs. Wall Street Average</t>
  </si>
  <si>
    <t>99%</t>
  </si>
  <si>
    <t>105%</t>
  </si>
  <si>
    <t>104%</t>
  </si>
  <si>
    <t xml:space="preserve"> 2011 Annual Cash Incentive Plan Company
Targets and Results </t>
  </si>
  <si>
    <t>Payout
Factor 
for
2011 Plan
Year</t>
  </si>
  <si>
    <t>Target Performance Range</t>
  </si>
  <si>
    <t>Company Goals</t>
  </si>
  <si>
    <t>Weight</t>
  </si>
  <si>
    <t>Threshold</t>
  </si>
  <si>
    <t>Maximum</t>
  </si>
  <si>
    <t>Results</t>
  </si>
  <si>
    <t>Near-term Value Delivery</t>
  </si>
  <si>
    <t>Revenue (1)</t>
  </si>
  <si>
    <t>13.5%</t>
  </si>
  <si>
    <t>$4,622M</t>
  </si>
  <si>
    <t>$4,849M</t>
  </si>
  <si>
    <t>$5,149M</t>
  </si>
  <si>
    <t>$5,059M</t>
  </si>
  <si>
    <t>135%</t>
  </si>
  <si>
    <t>Earnings Per Share (2)</t>
  </si>
  <si>
    <t>101.3%</t>
  </si>
  <si>
    <t>Free Cash Flow (3)</t>
  </si>
  <si>
    <t>9.0%</t>
  </si>
  <si>
    <t>$1,280M</t>
  </si>
  <si>
    <t>$1,422M</t>
  </si>
  <si>
    <t>$1,564M</t>
  </si>
  <si>
    <t>$1,491M</t>
  </si>
  <si>
    <t>124.3%</t>
  </si>
  <si>
    <t>Grow AVONEX Market Share</t>
  </si>
  <si>
    <t>4.5%</t>
  </si>
  <si>
    <t>0.20%</t>
  </si>
  <si>
    <t>0.60%</t>
  </si>
  <si>
    <t>1.00%</t>
  </si>
  <si>
    <t>-0.10%</t>
  </si>
  <si>
    <t>0%</t>
  </si>
  <si>
    <t>Grow TYSABRI Market Share</t>
  </si>
  <si>
    <t>0.30%</t>
  </si>
  <si>
    <t>0.70%</t>
  </si>
  <si>
    <t>0.40%</t>
  </si>
  <si>
    <t>62.5%</t>
  </si>
  <si>
    <t>Long-term Value Delivery</t>
  </si>
  <si>
    <t>Product pipeline and lifecycle management</t>
  </si>
  <si>
    <t>45%</t>
  </si>
  <si>
    <t>We met or exceeded 8 of our 10 activities
within this area, including patient enrollment
in trials, filings and approvals, program
decisions, and partnerships
and collaborations.
We partially met the remaining two activities,
which were related to patient enrollment goals.</t>
  </si>
  <si>
    <t>113.1%</t>
  </si>
  <si>
    <t>Foundational</t>
  </si>
  <si>
    <t>Improve employee engagement and operational efficiencies</t>
  </si>
  <si>
    <t>10%</t>
  </si>
  <si>
    <t>We improved employee engagement relative to
our own targets and external benchmarks,
continued to increase management spans of
control, and reduced the number
of
management layers.</t>
  </si>
  <si>
    <t>110%</t>
  </si>
  <si>
    <t>Weighted Company Performance Multiplier (Numbers may not foot due to rounding)</t>
  </si>
  <si>
    <t>108%</t>
  </si>
  <si>
    <t>Salary as of 12/31/2011</t>
  </si>
  <si>
    <t>Company
Multiplier</t>
  </si>
  <si>
    <t>Individual
Multiplier</t>
  </si>
  <si>
    <t>Bonus
Target
(% of Salary)</t>
  </si>
  <si>
    <t>Bonus Payout</t>
  </si>
  <si>
    <t>160%</t>
  </si>
  <si>
    <t>125%</t>
  </si>
  <si>
    <t>55%</t>
  </si>
  <si>
    <t>Douglas Williams</t>
  </si>
  <si>
    <t>Francesco Granata</t>
  </si>
  <si>
    <t>101%</t>
  </si>
  <si>
    <t>150%</t>
  </si>
  <si>
    <t>Payout
Factor 
for
2011 Plan
Year</t>
  </si>
  <si>
    <t>Company Goals (1)</t>
  </si>
  <si>
    <t>40%</t>
  </si>
  <si>
    <t>$5,299M</t>
  </si>
  <si>
    <t>Earnings Per Share</t>
  </si>
  <si>
    <t>Free Cash Flow</t>
  </si>
  <si>
    <t>20%</t>
  </si>
  <si>
    <t>$1,635M</t>
  </si>
  <si>
    <t>119%</t>
  </si>
  <si>
    <t xml:space="preserve"> Summary
Compensation Table </t>
  </si>
  <si>
    <t>Name and Principal
Position
(a)</t>
  </si>
  <si>
    <t>Year
(b)</t>
  </si>
  <si>
    <t>Salary
($)
(c)</t>
  </si>
  <si>
    <t>Bonus
($) (1)
(d)</t>
  </si>
  <si>
    <t>Stock
Awards
($) (2)
(e)</t>
  </si>
  <si>
    <t>Option
Awards
($) (2)
(f)</t>
  </si>
  <si>
    <t>Non-Equity
Incentive Plan
Compensation
($) (3)
(g)</t>
  </si>
  <si>
    <t>Change in
Pension Value
and
Nonqualified
Deferred
Compensation
Earnings
($) (4)
(h)</t>
  </si>
  <si>
    <t>All Other
Compensation
($)
(5)
(i)</t>
  </si>
  <si>
    <t>Total
($)
(j)</t>
  </si>
  <si>
    <t>Chief Executive Officer</t>
  </si>
  <si>
    <t>EVP and Chief Financial
Officer</t>
  </si>
  <si>
    <t>EVP, Research &amp;
Development</t>
  </si>
  <si>
    <t>EVP, Corporate
Development</t>
  </si>
  <si>
    <t>Former EVP, Global
Commercial Operations</t>
  </si>
  <si>
    <t>EVP, Pharmaceutical
Operations &amp; Technology</t>
  </si>
  <si>
    <t>Executive Officer</t>
  </si>
  <si>
    <t>Target
Payout</t>
  </si>
  <si>
    <t>Maximum
Payout</t>
  </si>
  <si>
    <t>Dr. Scangos</t>
  </si>
  <si>
    <t>Mr. Clancy</t>
  </si>
  <si>
    <t>Dr. Williams</t>
  </si>
  <si>
    <t>Mr. Holtzman</t>
  </si>
  <si>
    <t>Dr. Granata</t>
  </si>
  <si>
    <t>Mr. Cox</t>
  </si>
  <si>
    <t>Company
Matching
Contribution
to 401(k)
Plan Account</t>
  </si>
  <si>
    <t>Company
Contribution
to SSP
Account</t>
  </si>
  <si>
    <t>Personal
Financial
and
Tax Planning
Reimbursement
(6)</t>
  </si>
  <si>
    <t>Value of
Company-
Paid Life
Insurance
Premiums</t>
  </si>
  <si>
    <t>Other (7)</t>
  </si>
  <si>
    <t xml:space="preserve"> 2011 Grants of Plan-Based Awards </t>
  </si>
  <si>
    <t>Estimated Future Payouts Under
Non-Equity Incentive Plan 
Awards(1)</t>
  </si>
  <si>
    <t>Estimated Future
Payouts
Under
Equity Incentive Plan
Awards</t>
  </si>
  <si>
    <t>All Other
Stock
Awards:
Number of
Shares
or
Units
(#)
(i)</t>
  </si>
  <si>
    <t>All Other
Option
Awards:
Number of
Securities
Underlying
Options
(#)
(j)</t>
  </si>
  <si>
    <t>Exercise
or Base
Price of
Option
Awards
($/Sh)
(k)</t>
  </si>
  <si>
    <t>Grant 
Date
Fair
Value of
Stock and
Option
Awards (2)
($)
(l)</t>
  </si>
  <si>
    <t>Name (a)</t>
  </si>
  <si>
    <t>Grant Date
(b)</t>
  </si>
  <si>
    <t>Notes</t>
  </si>
  <si>
    <t>Threshold  
($)
(c)</t>
  </si>
  <si>
    <t>Target  
($)
(d)</t>
  </si>
  <si>
    <t>Maximum  
($)
(e)</t>
  </si>
  <si>
    <t>Threshold
(#)
(f)</t>
  </si>
  <si>
    <t>Target
(#)
(g)</t>
  </si>
  <si>
    <t>Maximum
(#)
(h)</t>
  </si>
  <si>
    <t>02/10/11</t>
  </si>
  <si>
    <t>02/09/11</t>
  </si>
  <si>
    <t>02/01/11</t>
  </si>
  <si>
    <t xml:space="preserve"> Outstanding Equity Awards at 2011 Fiscal Year-End </t>
  </si>
  <si>
    <t>Option Awards(1)</t>
  </si>
  <si>
    <t>Stock Awards</t>
  </si>
  <si>
    <t>Number of
Securities
Underlying
Unexercised
Options
(#)
Exercisable
(c)</t>
  </si>
  <si>
    <t>Number of
Securities
Underlying
Unexercised
Options
(#)
Unexercisable
(d)</t>
  </si>
  <si>
    <t>Equity
Incentive
Plan
Awards:
Number
of
Securities
Underlying
Unexercised
Unearned
Options
(#)
(e)</t>
  </si>
  <si>
    <t>Option
Exercise
Price
($)
(f)</t>
  </si>
  <si>
    <t>Option
Expiration
Date (1)
(g)</t>
  </si>
  <si>
    <t>Number of
Shares
or
Units
of
Stock
That
Have
Not
Vested
(#)
(2)
(h)</t>
  </si>
  <si>
    <t>Market
Value of
Shares or
Units of
Stock
That
Have Not
Vested
($) (3)
(i)</t>
  </si>
  <si>
    <t>Equity
Incentive
Plan
Awards:
Number
of
Unearned
Shares,
Units
or
Other
Rights
That
Have Not
Vested
(#) (4)
(j)</t>
  </si>
  <si>
    <t>Equity
Incentive
Plan
Awards:
Market
or Payout
Value of
Unearned
Shares,
Units
or
Other
Rights
That
Have Not
Vested
($) (3)
(k)</t>
  </si>
  <si>
    <t>7/15/2010</t>
  </si>
  <si>
    <t>(4)(c)</t>
  </si>
  <si>
    <t>2/10/2011</t>
  </si>
  <si>
    <t>(4)(b)</t>
  </si>
  <si>
    <t>2/6/2004</t>
  </si>
  <si>
    <t>02/05/14</t>
  </si>
  <si>
    <t>2/17/2005</t>
  </si>
  <si>
    <t>02/16/15</t>
  </si>
  <si>
    <t>2/6/2006</t>
  </si>
  <si>
    <t>02/05/16</t>
  </si>
  <si>
    <t>8/1/2006</t>
  </si>
  <si>
    <t>07/31/16</t>
  </si>
  <si>
    <t>2/12/2007</t>
  </si>
  <si>
    <t>02/11/17</t>
  </si>
  <si>
    <t>9/4/2007</t>
  </si>
  <si>
    <t>09/03/17</t>
  </si>
  <si>
    <t>2/12/2008</t>
  </si>
  <si>
    <t>02/11/18</t>
  </si>
  <si>
    <t>2/24/2009</t>
  </si>
  <si>
    <t>02/23/19</t>
  </si>
  <si>
    <t>(4)(a)</t>
  </si>
  <si>
    <t>2/23/2010</t>
  </si>
  <si>
    <t>2/9/2011</t>
  </si>
  <si>
    <t>2/1/2011</t>
  </si>
  <si>
    <t>11/1/2007</t>
  </si>
  <si>
    <t>10/31/17</t>
  </si>
  <si>
    <t>5/3/2010</t>
  </si>
  <si>
    <t xml:space="preserve"> 2011
Option Exercises and Stock Vested </t>
  </si>
  <si>
    <t>Option Awards</t>
  </si>
  <si>
    <t>Name (1) (a)</t>
  </si>
  <si>
    <t>Number of Shares
Acquired on Exercise
(#)
(b)</t>
  </si>
  <si>
    <t>Value Realized 
On
Exercise
($) (2)
(c)</t>
  </si>
  <si>
    <t>Number of Shares
Acquired on Vesting
(#) (3)
(d)</t>
  </si>
  <si>
    <t>Value Realized
on Vesting
($)
(4)
(e)</t>
  </si>
  <si>
    <t>MSU</t>
  </si>
  <si>
    <t>RSU</t>
  </si>
  <si>
    <t xml:space="preserve"> 2011 Non-Qualified Deferred Compensation </t>
  </si>
  <si>
    <t>Executive
Contributions in
Last Fiscal Year (1) (2)
($)
(b)</t>
  </si>
  <si>
    <t>Company
Contributions in
Last Fiscal Year (3)
($)
(c)</t>
  </si>
  <si>
    <t>Aggregate
Earnings in Last
Fiscal Year (4)
($)
(d)</t>
  </si>
  <si>
    <t>Aggregate
Distributions in
Last Fiscal Year
($)
(e)</t>
  </si>
  <si>
    <t>Aggregate
Balance
at Last 
Fiscal
Year-End
($)
(f)</t>
  </si>
  <si>
    <t xml:space="preserve"> Potential Post-Termination Payments Table </t>
  </si>
  <si>
    <t>Name and Payment Elements (1)
(a)</t>
  </si>
  <si>
    <t>Voluntary
Termination
Unrelated
to
Corporate
Transaction or
Change in
Control (2)
($)
(b)</t>
  </si>
  <si>
    <t>Involuntary by the
Company Without
Cause and
Not
Following a Corporate
Transaction or Change
in Control
($)
(c)</t>
  </si>
  <si>
    <t>Employment Action
Following a Corporate
Transaction or Change
in
Control
($)
(d)</t>
  </si>
  <si>
    <t>Cash Compensation</t>
  </si>
  <si>
    <t>Severance</t>
  </si>
  <si>
    <t>Equity Awards</t>
  </si>
  <si>
    <t>Performance &amp; time-vested restricted stock units</t>
  </si>
  <si>
    <t>Benefits and Perquisites</t>
  </si>
  <si>
    <t>Medical, Dental and Vision</t>
  </si>
  <si>
    <t>Outplacement</t>
  </si>
  <si>
    <t>Options</t>
  </si>
  <si>
    <t>280G Tax Gross-Up</t>
  </si>
  <si>
    <t xml:space="preserve"> Director Compensation </t>
  </si>
  <si>
    <t>Retainers</t>
  </si>
  <si>
    <t>Annual Board Retainer</t>
  </si>
  <si>
    <t>$35,000
  ($50,000 as of July 1, 2011)</t>
  </si>
  <si>
    <t>Annual Retainers (in addition to Annual Board Retainer)</t>
  </si>
  <si>
    <t>Independent Chairman of the Board</t>
  </si>
  <si>
    <t>Finance and Audit Committee Chair</t>
  </si>
  <si>
    <t>Compensation and Management Development Committee Chair</t>
  </si>
  <si>
    <t>Corporate Governance Committee Chair</t>
  </si>
  <si>
    <t>Science and Technology Committee Chair</t>
  </si>
  <si>
    <t>Finance and Audit Committee Member (other than Chair)</t>
  </si>
  <si>
    <t>Board of Directors Meetings (per meeting day)</t>
  </si>
  <si>
    <t>In-person attendance</t>
  </si>
  <si>
    <t>Telephonic attendance</t>
  </si>
  <si>
    <t>Committee Meetings (per meeting)</t>
  </si>
  <si>
    <t xml:space="preserve"> Grants During
2011.</t>
  </si>
  <si>
    <t>Name
(a)</t>
  </si>
  <si>
    <t>Fees Earned
or Paid
in Cash 
($)
(b)</t>
  </si>
  <si>
    <t>Stock
Awards
($) (1)
(c)</t>
  </si>
  <si>
    <t>Option
Awards
($)
(d)</t>
  </si>
  <si>
    <t>Non-Equity
Incentive Plan
Compensation
($)
(e)</t>
  </si>
  <si>
    <t>Change in
Pension
Value and
Nonqualified
Deferred
Compensation
Earnings
($)
(2)
(f)</t>
  </si>
  <si>
    <t>All Other
Compensation
($) (3)
(g)</t>
  </si>
  <si>
    <t>Total
($)
(h)</t>
  </si>
  <si>
    <t>Lynn Schenk</t>
  </si>
  <si>
    <t xml:space="preserve"> Director Equity Outstanding at 2011 Fiscal Year-End </t>
  </si>
  <si>
    <t>Option Awards (1)</t>
  </si>
  <si>
    <t>Stock Awards (2)</t>
  </si>
  <si>
    <t>Number of Securities
Underlying Unexercised
Options
(#)
Exercisable
(b)</t>
  </si>
  <si>
    <t>Number of Securities
Underlying Unexercised
Options
(#)
Unexercisable
(c)</t>
  </si>
  <si>
    <t>Number of Shares or
Units of Stock That
Have Not Vested
(#)
(d)</t>
  </si>
  <si>
    <t>Plan Category</t>
  </si>
  <si>
    <t>Number of
Securities
to be Issued Upon
Exercise
of
Outstanding Options
and Rights (1)</t>
  </si>
  <si>
    <t>Weighted-average
Exercise Price
of
Outstanding
Options and Rights (2)</t>
  </si>
  <si>
    <t>Number of Securities
Remaining Available for
Future Issuance Under
Equity
Compensation
Plans (excluding
securities reflected in
the first column) (3)</t>
  </si>
  <si>
    <t>Equity compensation plans approved by stockholders</t>
  </si>
  <si>
    <t>Equity compensation plans not approved by stockholders</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</si>
</sst>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_(\$* #,##0.00_);_(\$* \(#,##0.00\);_(\$* \-??_);_(@_)"/>
    <numFmt numFmtId="168" formatCode="\(#,##0_);[RED]\(#,##0\)"/>
    <numFmt numFmtId="169"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Border="1" applyAlignment="1">
      <alignment wrapText="1"/>
    </xf>
    <xf numFmtId="164" fontId="0" fillId="0" borderId="0" xfId="0" applyFont="1" applyAlignment="1">
      <alignment wrapText="1"/>
    </xf>
    <xf numFmtId="167" fontId="0" fillId="0" borderId="0" xfId="0" applyNumberFormat="1" applyBorder="1" applyAlignment="1">
      <alignment/>
    </xf>
    <xf numFmtId="164" fontId="0" fillId="0" borderId="0" xfId="0" applyBorder="1" applyAlignment="1">
      <alignment/>
    </xf>
    <xf numFmtId="164" fontId="0" fillId="0" borderId="0" xfId="0" applyFont="1" applyBorder="1" applyAlignment="1">
      <alignment wrapText="1"/>
    </xf>
    <xf numFmtId="165" fontId="0" fillId="0" borderId="0" xfId="0" applyNumberFormat="1" applyAlignment="1">
      <alignment/>
    </xf>
    <xf numFmtId="164" fontId="2" fillId="0" borderId="0" xfId="0" applyFont="1" applyAlignment="1">
      <alignment wrapText="1"/>
    </xf>
    <xf numFmtId="168" fontId="0" fillId="0" borderId="0" xfId="0" applyNumberFormat="1" applyAlignment="1">
      <alignment/>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1"/>
  <sheetViews>
    <sheetView tabSelected="1"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8" ht="15">
      <c r="A5" s="2" t="s">
        <v>1</v>
      </c>
      <c r="C5" s="1" t="s">
        <v>2</v>
      </c>
      <c r="D5" s="1"/>
      <c r="G5" s="1" t="s">
        <v>3</v>
      </c>
      <c r="H5" s="1"/>
    </row>
    <row r="6" spans="1:8" ht="15">
      <c r="A6" t="s">
        <v>4</v>
      </c>
      <c r="C6" s="3">
        <v>3684843</v>
      </c>
      <c r="D6" s="3"/>
      <c r="G6" s="3">
        <v>3440307</v>
      </c>
      <c r="H6" s="3"/>
    </row>
    <row r="7" spans="1:8" ht="15">
      <c r="A7" t="s">
        <v>5</v>
      </c>
      <c r="D7" s="4">
        <v>101122</v>
      </c>
      <c r="H7" s="4">
        <v>61304</v>
      </c>
    </row>
    <row r="8" spans="1:8" ht="15">
      <c r="A8" t="s">
        <v>6</v>
      </c>
      <c r="D8" s="4">
        <v>2074627</v>
      </c>
      <c r="H8" s="4">
        <v>1632008</v>
      </c>
    </row>
    <row r="9" spans="1:8" ht="15">
      <c r="A9" t="s">
        <v>7</v>
      </c>
      <c r="D9" s="4">
        <v>7100</v>
      </c>
      <c r="H9" s="4">
        <v>8715</v>
      </c>
    </row>
    <row r="11" spans="1:8" ht="15">
      <c r="A11" t="s">
        <v>8</v>
      </c>
      <c r="C11" s="3">
        <v>5867692</v>
      </c>
      <c r="D11" s="3"/>
      <c r="G11" s="3">
        <v>5142334</v>
      </c>
      <c r="H11" s="3"/>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P24"/>
  <sheetViews>
    <sheetView workbookViewId="0" topLeftCell="A1">
      <selection activeCell="A1" sqref="A1"/>
    </sheetView>
  </sheetViews>
  <sheetFormatPr defaultColWidth="8.00390625" defaultRowHeight="15"/>
  <cols>
    <col min="1" max="1" width="18.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4" width="8.7109375" style="0" customWidth="1"/>
    <col min="35" max="35" width="57.7109375" style="0" customWidth="1"/>
    <col min="36" max="36" width="8.7109375" style="0" customWidth="1"/>
    <col min="37" max="37" width="72.7109375" style="0" customWidth="1"/>
    <col min="38" max="38" width="8.7109375" style="0" customWidth="1"/>
    <col min="39" max="39" width="50.7109375" style="0" customWidth="1"/>
    <col min="40" max="41" width="8.7109375" style="0" customWidth="1"/>
    <col min="42" max="42" width="10.7109375" style="0" customWidth="1"/>
    <col min="43" max="16384" width="8.7109375" style="0" customWidth="1"/>
  </cols>
  <sheetData>
    <row r="2" spans="1:6" ht="15">
      <c r="A2" s="1" t="s">
        <v>164</v>
      </c>
      <c r="B2" s="1"/>
      <c r="C2" s="1"/>
      <c r="D2" s="1"/>
      <c r="E2" s="1"/>
      <c r="F2" s="1"/>
    </row>
    <row r="5" spans="3:42" ht="39.75" customHeight="1">
      <c r="C5" s="8"/>
      <c r="D5" s="8"/>
      <c r="G5" s="8"/>
      <c r="H5" s="8"/>
      <c r="K5" s="5" t="s">
        <v>165</v>
      </c>
      <c r="L5" s="5"/>
      <c r="M5" s="5"/>
      <c r="N5" s="5"/>
      <c r="O5" s="5"/>
      <c r="P5" s="5"/>
      <c r="Q5" s="5"/>
      <c r="R5" s="5"/>
      <c r="S5" s="5"/>
      <c r="T5" s="5"/>
      <c r="W5" s="5" t="s">
        <v>166</v>
      </c>
      <c r="X5" s="5"/>
      <c r="Y5" s="5"/>
      <c r="Z5" s="5"/>
      <c r="AA5" s="5"/>
      <c r="AB5" s="5"/>
      <c r="AC5" s="5"/>
      <c r="AD5" s="5"/>
      <c r="AE5" s="5"/>
      <c r="AF5" s="5"/>
      <c r="AI5" s="11" t="s">
        <v>167</v>
      </c>
      <c r="AK5" s="11" t="s">
        <v>168</v>
      </c>
      <c r="AM5" s="11" t="s">
        <v>169</v>
      </c>
      <c r="AO5" s="5" t="s">
        <v>170</v>
      </c>
      <c r="AP5" s="5"/>
    </row>
    <row r="6" spans="1:32" ht="39.75" customHeight="1">
      <c r="A6" s="2" t="s">
        <v>171</v>
      </c>
      <c r="C6" s="5" t="s">
        <v>172</v>
      </c>
      <c r="D6" s="5"/>
      <c r="G6" s="1" t="s">
        <v>173</v>
      </c>
      <c r="H6" s="1"/>
      <c r="K6" s="5" t="s">
        <v>174</v>
      </c>
      <c r="L6" s="5"/>
      <c r="O6" s="5" t="s">
        <v>175</v>
      </c>
      <c r="P6" s="5"/>
      <c r="S6" s="5" t="s">
        <v>176</v>
      </c>
      <c r="T6" s="5"/>
      <c r="W6" s="5" t="s">
        <v>177</v>
      </c>
      <c r="X6" s="5"/>
      <c r="AA6" s="5" t="s">
        <v>178</v>
      </c>
      <c r="AB6" s="5"/>
      <c r="AE6" s="5" t="s">
        <v>179</v>
      </c>
      <c r="AF6" s="5"/>
    </row>
    <row r="7" spans="1:42" ht="15">
      <c r="A7" t="s">
        <v>42</v>
      </c>
      <c r="D7" t="s">
        <v>180</v>
      </c>
      <c r="H7" s="12">
        <v>-3</v>
      </c>
      <c r="X7" s="4">
        <v>25110</v>
      </c>
      <c r="AB7" s="4">
        <v>50220</v>
      </c>
      <c r="AF7" s="4">
        <v>75330</v>
      </c>
      <c r="AP7" s="4">
        <v>3610316</v>
      </c>
    </row>
    <row r="8" spans="4:42" ht="15">
      <c r="D8" t="s">
        <v>180</v>
      </c>
      <c r="H8" s="12">
        <v>-4</v>
      </c>
      <c r="X8" s="4">
        <v>27370</v>
      </c>
      <c r="AB8" s="4">
        <v>54740</v>
      </c>
      <c r="AF8" s="4">
        <v>109480</v>
      </c>
      <c r="AP8" s="4">
        <v>3624883</v>
      </c>
    </row>
    <row r="9" spans="4:20" ht="15">
      <c r="D9" t="s">
        <v>180</v>
      </c>
      <c r="H9" s="12">
        <v>-5</v>
      </c>
      <c r="L9" s="4">
        <v>781250</v>
      </c>
      <c r="P9" s="4">
        <v>1562500</v>
      </c>
      <c r="T9" s="4">
        <v>2343750</v>
      </c>
    </row>
    <row r="10" spans="1:42" ht="15">
      <c r="A10" t="s">
        <v>30</v>
      </c>
      <c r="D10" t="s">
        <v>181</v>
      </c>
      <c r="H10" s="12">
        <v>-3</v>
      </c>
      <c r="X10" s="4">
        <v>6255</v>
      </c>
      <c r="AB10" s="4">
        <v>12510</v>
      </c>
      <c r="AF10" s="4">
        <v>18765</v>
      </c>
      <c r="AP10" s="4">
        <v>899340</v>
      </c>
    </row>
    <row r="11" spans="4:42" ht="15">
      <c r="D11" t="s">
        <v>181</v>
      </c>
      <c r="H11" s="12">
        <v>-4</v>
      </c>
      <c r="X11" s="4">
        <v>6818</v>
      </c>
      <c r="AB11" s="4">
        <v>13635</v>
      </c>
      <c r="AF11" s="4">
        <v>27270</v>
      </c>
      <c r="AP11" s="4">
        <v>899910</v>
      </c>
    </row>
    <row r="12" spans="4:20" ht="15">
      <c r="D12" t="s">
        <v>181</v>
      </c>
      <c r="H12" s="12">
        <v>-5</v>
      </c>
      <c r="L12" s="4">
        <v>166738</v>
      </c>
      <c r="P12" s="4">
        <v>333476</v>
      </c>
      <c r="T12" s="4">
        <v>500214</v>
      </c>
    </row>
    <row r="13" spans="1:42" ht="15">
      <c r="A13" t="s">
        <v>120</v>
      </c>
      <c r="D13" t="s">
        <v>182</v>
      </c>
      <c r="H13" s="12">
        <v>-3</v>
      </c>
      <c r="X13" s="4">
        <v>6878</v>
      </c>
      <c r="AB13" s="4">
        <v>13755</v>
      </c>
      <c r="AF13" s="4">
        <v>20633</v>
      </c>
      <c r="AP13" s="4">
        <v>988844</v>
      </c>
    </row>
    <row r="14" spans="4:42" ht="15">
      <c r="D14" t="s">
        <v>182</v>
      </c>
      <c r="H14" s="12">
        <v>-4</v>
      </c>
      <c r="X14" s="4">
        <v>7635</v>
      </c>
      <c r="AB14" s="4">
        <v>15270</v>
      </c>
      <c r="AF14" s="4">
        <v>30540</v>
      </c>
      <c r="AP14" s="4">
        <v>1000032</v>
      </c>
    </row>
    <row r="15" spans="4:20" ht="15">
      <c r="D15" t="s">
        <v>182</v>
      </c>
      <c r="H15" s="12">
        <v>-5</v>
      </c>
      <c r="L15" s="4">
        <v>173250</v>
      </c>
      <c r="P15" s="4">
        <v>346500</v>
      </c>
      <c r="T15" s="4">
        <v>519750</v>
      </c>
    </row>
    <row r="16" spans="1:42" ht="15">
      <c r="A16" t="s">
        <v>35</v>
      </c>
      <c r="D16" t="s">
        <v>182</v>
      </c>
      <c r="H16" s="12">
        <v>-3</v>
      </c>
      <c r="X16" s="4">
        <v>6878</v>
      </c>
      <c r="AB16" s="4">
        <v>13755</v>
      </c>
      <c r="AF16" s="4">
        <v>20633</v>
      </c>
      <c r="AP16" s="4">
        <v>988844</v>
      </c>
    </row>
    <row r="17" spans="4:42" ht="15">
      <c r="D17" t="s">
        <v>182</v>
      </c>
      <c r="H17" s="12">
        <v>-4</v>
      </c>
      <c r="X17" s="4">
        <v>7635</v>
      </c>
      <c r="AB17" s="4">
        <v>15270</v>
      </c>
      <c r="AF17" s="4">
        <v>30540</v>
      </c>
      <c r="AP17" s="4">
        <v>1000032</v>
      </c>
    </row>
    <row r="18" spans="4:20" ht="15">
      <c r="D18" t="s">
        <v>182</v>
      </c>
      <c r="H18" s="12">
        <v>-5</v>
      </c>
      <c r="L18" s="4">
        <v>165000</v>
      </c>
      <c r="P18" s="4">
        <v>330000</v>
      </c>
      <c r="T18" s="4">
        <v>495000</v>
      </c>
    </row>
    <row r="19" spans="1:42" ht="15">
      <c r="A19" t="s">
        <v>121</v>
      </c>
      <c r="D19" t="s">
        <v>181</v>
      </c>
      <c r="H19" s="12">
        <v>-3</v>
      </c>
      <c r="X19" s="4">
        <v>6595</v>
      </c>
      <c r="AB19" s="4">
        <v>13190</v>
      </c>
      <c r="AF19" s="4">
        <v>19785</v>
      </c>
      <c r="AP19" s="4">
        <v>948225</v>
      </c>
    </row>
    <row r="20" spans="4:42" ht="15">
      <c r="D20" t="s">
        <v>181</v>
      </c>
      <c r="H20" s="12">
        <v>-4</v>
      </c>
      <c r="X20" s="4">
        <v>7190</v>
      </c>
      <c r="AB20" s="4">
        <v>14380</v>
      </c>
      <c r="AF20" s="4">
        <v>28760</v>
      </c>
      <c r="AP20" s="4">
        <v>949080</v>
      </c>
    </row>
    <row r="21" spans="4:20" ht="15">
      <c r="D21" t="s">
        <v>181</v>
      </c>
      <c r="H21" s="12">
        <v>-5</v>
      </c>
      <c r="L21" s="4">
        <v>171600</v>
      </c>
      <c r="P21" s="4">
        <v>343200</v>
      </c>
      <c r="T21" s="4">
        <v>514800</v>
      </c>
    </row>
    <row r="22" spans="1:42" ht="15">
      <c r="A22" t="s">
        <v>31</v>
      </c>
      <c r="D22" t="s">
        <v>181</v>
      </c>
      <c r="H22" s="12">
        <v>-3</v>
      </c>
      <c r="X22" s="4">
        <v>6255</v>
      </c>
      <c r="AB22" s="4">
        <v>12510</v>
      </c>
      <c r="AF22" s="4">
        <v>18765</v>
      </c>
      <c r="AP22" s="4">
        <v>899340</v>
      </c>
    </row>
    <row r="23" spans="4:42" ht="15">
      <c r="D23" t="s">
        <v>181</v>
      </c>
      <c r="H23" s="12">
        <v>-4</v>
      </c>
      <c r="X23" s="4">
        <v>6818</v>
      </c>
      <c r="AB23" s="4">
        <v>13635</v>
      </c>
      <c r="AF23" s="4">
        <v>27270</v>
      </c>
      <c r="AP23" s="4">
        <v>899910</v>
      </c>
    </row>
    <row r="24" spans="4:20" ht="15">
      <c r="D24" t="s">
        <v>181</v>
      </c>
      <c r="H24" s="12">
        <v>-5</v>
      </c>
      <c r="L24" s="4">
        <v>143000</v>
      </c>
      <c r="P24" s="4">
        <v>286000</v>
      </c>
      <c r="T24" s="4">
        <v>429000</v>
      </c>
    </row>
  </sheetData>
  <sheetProtection selectLockedCells="1" selectUnlockedCells="1"/>
  <mergeCells count="14">
    <mergeCell ref="A2:F2"/>
    <mergeCell ref="C5:D5"/>
    <mergeCell ref="G5:H5"/>
    <mergeCell ref="K5:T5"/>
    <mergeCell ref="W5:AF5"/>
    <mergeCell ref="AO5:AP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P4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9.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98.8515625" style="0" customWidth="1"/>
    <col min="20" max="21" width="8.7109375" style="0" customWidth="1"/>
    <col min="22" max="22" width="10.7109375" style="0" customWidth="1"/>
    <col min="23"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16384" width="8.7109375" style="0" customWidth="1"/>
  </cols>
  <sheetData>
    <row r="2" spans="1:6" ht="15">
      <c r="A2" s="1" t="s">
        <v>183</v>
      </c>
      <c r="B2" s="1"/>
      <c r="C2" s="1"/>
      <c r="D2" s="1"/>
      <c r="E2" s="1"/>
      <c r="F2" s="1"/>
    </row>
    <row r="5" spans="3:42" ht="15">
      <c r="C5" s="8"/>
      <c r="D5" s="8"/>
      <c r="G5" s="8"/>
      <c r="H5" s="8"/>
      <c r="K5" s="1" t="s">
        <v>184</v>
      </c>
      <c r="L5" s="1"/>
      <c r="M5" s="1"/>
      <c r="N5" s="1"/>
      <c r="O5" s="1"/>
      <c r="P5" s="1"/>
      <c r="Q5" s="1"/>
      <c r="R5" s="1"/>
      <c r="S5" s="1"/>
      <c r="T5" s="1"/>
      <c r="U5" s="1"/>
      <c r="V5" s="1"/>
      <c r="W5" s="1"/>
      <c r="X5" s="1"/>
      <c r="Y5" s="1"/>
      <c r="Z5" s="1"/>
      <c r="AC5" s="1" t="s">
        <v>185</v>
      </c>
      <c r="AD5" s="1"/>
      <c r="AE5" s="1"/>
      <c r="AF5" s="1"/>
      <c r="AG5" s="1"/>
      <c r="AH5" s="1"/>
      <c r="AI5" s="1"/>
      <c r="AJ5" s="1"/>
      <c r="AK5" s="1"/>
      <c r="AL5" s="1"/>
      <c r="AM5" s="1"/>
      <c r="AN5" s="1"/>
      <c r="AO5" s="1"/>
      <c r="AP5" s="1"/>
    </row>
    <row r="6" spans="1:42" ht="39.75" customHeight="1">
      <c r="A6" s="2" t="s">
        <v>171</v>
      </c>
      <c r="C6" s="5" t="s">
        <v>172</v>
      </c>
      <c r="D6" s="5"/>
      <c r="G6" s="1" t="s">
        <v>173</v>
      </c>
      <c r="H6" s="1"/>
      <c r="K6" s="5" t="s">
        <v>186</v>
      </c>
      <c r="L6" s="5"/>
      <c r="O6" s="5" t="s">
        <v>187</v>
      </c>
      <c r="P6" s="5"/>
      <c r="S6" s="11" t="s">
        <v>188</v>
      </c>
      <c r="U6" s="5" t="s">
        <v>189</v>
      </c>
      <c r="V6" s="5"/>
      <c r="Y6" s="5" t="s">
        <v>190</v>
      </c>
      <c r="Z6" s="5"/>
      <c r="AC6" s="5" t="s">
        <v>191</v>
      </c>
      <c r="AD6" s="5"/>
      <c r="AG6" s="5" t="s">
        <v>192</v>
      </c>
      <c r="AH6" s="5"/>
      <c r="AK6" s="5" t="s">
        <v>193</v>
      </c>
      <c r="AL6" s="5"/>
      <c r="AO6" s="5" t="s">
        <v>194</v>
      </c>
      <c r="AP6" s="5"/>
    </row>
    <row r="7" spans="1:42" ht="15">
      <c r="A7" t="s">
        <v>42</v>
      </c>
      <c r="D7" t="s">
        <v>195</v>
      </c>
      <c r="H7" t="s">
        <v>196</v>
      </c>
      <c r="AL7" s="4">
        <v>21339</v>
      </c>
      <c r="AP7" s="4">
        <v>2348357</v>
      </c>
    </row>
    <row r="8" spans="4:34" ht="15">
      <c r="D8" t="s">
        <v>195</v>
      </c>
      <c r="AD8" s="4">
        <v>42110</v>
      </c>
      <c r="AG8" s="3">
        <v>4634206</v>
      </c>
      <c r="AH8" s="3"/>
    </row>
    <row r="9" spans="4:42" ht="15">
      <c r="D9" t="s">
        <v>197</v>
      </c>
      <c r="H9" t="s">
        <v>198</v>
      </c>
      <c r="AL9" s="4">
        <v>65141</v>
      </c>
      <c r="AP9" s="4">
        <v>7168767</v>
      </c>
    </row>
    <row r="10" spans="4:42" ht="15">
      <c r="D10" t="s">
        <v>197</v>
      </c>
      <c r="H10" t="s">
        <v>196</v>
      </c>
      <c r="AL10" s="4">
        <v>25110</v>
      </c>
      <c r="AP10" s="4">
        <v>2763356</v>
      </c>
    </row>
    <row r="11" spans="1:26" ht="15">
      <c r="A11" t="s">
        <v>30</v>
      </c>
      <c r="D11" t="s">
        <v>199</v>
      </c>
      <c r="L11" s="4">
        <v>13000</v>
      </c>
      <c r="V11" s="13">
        <v>43.5</v>
      </c>
      <c r="Z11" t="s">
        <v>200</v>
      </c>
    </row>
    <row r="12" spans="4:26" ht="15">
      <c r="D12" t="s">
        <v>201</v>
      </c>
      <c r="L12" s="4">
        <v>8400</v>
      </c>
      <c r="V12" s="13">
        <v>67.57</v>
      </c>
      <c r="Z12" t="s">
        <v>202</v>
      </c>
    </row>
    <row r="13" spans="4:26" ht="15">
      <c r="D13" t="s">
        <v>203</v>
      </c>
      <c r="L13" s="4">
        <v>10990</v>
      </c>
      <c r="V13" s="13">
        <v>44.24</v>
      </c>
      <c r="Z13" t="s">
        <v>204</v>
      </c>
    </row>
    <row r="14" spans="4:26" ht="15">
      <c r="D14" t="s">
        <v>205</v>
      </c>
      <c r="L14" s="4">
        <v>6000</v>
      </c>
      <c r="V14" s="13">
        <v>41.03</v>
      </c>
      <c r="Z14" t="s">
        <v>206</v>
      </c>
    </row>
    <row r="15" spans="4:26" ht="15">
      <c r="D15" t="s">
        <v>207</v>
      </c>
      <c r="L15" s="4">
        <v>18100</v>
      </c>
      <c r="V15" s="13">
        <v>49.31</v>
      </c>
      <c r="Z15" t="s">
        <v>208</v>
      </c>
    </row>
    <row r="16" spans="4:26" ht="15">
      <c r="D16" t="s">
        <v>209</v>
      </c>
      <c r="L16" s="4">
        <v>20000</v>
      </c>
      <c r="V16" s="13">
        <v>63.55</v>
      </c>
      <c r="Z16" t="s">
        <v>210</v>
      </c>
    </row>
    <row r="17" spans="4:26" ht="15">
      <c r="D17" t="s">
        <v>211</v>
      </c>
      <c r="L17" s="4">
        <v>32955</v>
      </c>
      <c r="P17" s="4">
        <v>10985</v>
      </c>
      <c r="V17" s="13">
        <v>60.56</v>
      </c>
      <c r="Z17" t="s">
        <v>212</v>
      </c>
    </row>
    <row r="18" spans="4:26" ht="15">
      <c r="D18" t="s">
        <v>213</v>
      </c>
      <c r="L18" s="4">
        <v>13392</v>
      </c>
      <c r="P18" s="4">
        <v>13393</v>
      </c>
      <c r="V18" s="13">
        <v>49.65</v>
      </c>
      <c r="Z18" t="s">
        <v>214</v>
      </c>
    </row>
    <row r="19" spans="4:42" ht="15">
      <c r="D19" t="s">
        <v>213</v>
      </c>
      <c r="H19" t="s">
        <v>215</v>
      </c>
      <c r="AL19" s="4">
        <v>3323</v>
      </c>
      <c r="AP19" s="4">
        <v>365696</v>
      </c>
    </row>
    <row r="20" spans="4:34" ht="15">
      <c r="D20" t="s">
        <v>213</v>
      </c>
      <c r="AD20" s="4">
        <v>3356</v>
      </c>
      <c r="AG20" s="3">
        <v>369328</v>
      </c>
      <c r="AH20" s="3"/>
    </row>
    <row r="21" spans="4:42" ht="15">
      <c r="D21" t="s">
        <v>216</v>
      </c>
      <c r="H21" t="s">
        <v>198</v>
      </c>
      <c r="AL21" s="4">
        <v>10811</v>
      </c>
      <c r="AP21" s="4">
        <v>1189751</v>
      </c>
    </row>
    <row r="22" spans="4:42" ht="15">
      <c r="D22" t="s">
        <v>216</v>
      </c>
      <c r="H22" t="s">
        <v>196</v>
      </c>
      <c r="AL22" s="4">
        <v>4281</v>
      </c>
      <c r="AP22" s="4">
        <v>471124</v>
      </c>
    </row>
    <row r="23" spans="4:42" ht="15">
      <c r="D23" t="s">
        <v>217</v>
      </c>
      <c r="H23" t="s">
        <v>198</v>
      </c>
      <c r="AL23" s="4">
        <v>16226</v>
      </c>
      <c r="AP23" s="4">
        <v>1785671</v>
      </c>
    </row>
    <row r="24" spans="4:42" ht="15">
      <c r="D24" t="s">
        <v>217</v>
      </c>
      <c r="H24" t="s">
        <v>196</v>
      </c>
      <c r="AL24" s="4">
        <v>6255</v>
      </c>
      <c r="AP24" s="4">
        <v>688363</v>
      </c>
    </row>
    <row r="25" spans="1:42" ht="15">
      <c r="A25" t="s">
        <v>120</v>
      </c>
      <c r="D25" t="s">
        <v>218</v>
      </c>
      <c r="H25" t="s">
        <v>198</v>
      </c>
      <c r="AL25" s="4">
        <v>18171</v>
      </c>
      <c r="AP25" s="4">
        <v>1999719</v>
      </c>
    </row>
    <row r="26" spans="4:42" ht="15">
      <c r="D26" t="s">
        <v>218</v>
      </c>
      <c r="H26" t="s">
        <v>196</v>
      </c>
      <c r="AL26" s="4">
        <v>6878</v>
      </c>
      <c r="AP26" s="4">
        <v>756924</v>
      </c>
    </row>
    <row r="27" spans="1:42" ht="15">
      <c r="A27" t="s">
        <v>35</v>
      </c>
      <c r="D27" t="s">
        <v>218</v>
      </c>
      <c r="H27" t="s">
        <v>198</v>
      </c>
      <c r="AL27" s="4">
        <v>18171</v>
      </c>
      <c r="AP27" s="4">
        <v>1999719</v>
      </c>
    </row>
    <row r="28" spans="4:42" ht="15">
      <c r="D28" t="s">
        <v>218</v>
      </c>
      <c r="H28" t="s">
        <v>196</v>
      </c>
      <c r="AL28" s="4">
        <v>6878</v>
      </c>
      <c r="AP28" s="4">
        <v>756924</v>
      </c>
    </row>
    <row r="29" spans="1:42" ht="15">
      <c r="A29" t="s">
        <v>121</v>
      </c>
      <c r="D29" t="s">
        <v>216</v>
      </c>
      <c r="H29" t="s">
        <v>198</v>
      </c>
      <c r="AL29" s="4">
        <v>13128</v>
      </c>
      <c r="AP29" s="4">
        <v>1444736</v>
      </c>
    </row>
    <row r="30" spans="4:42" ht="15">
      <c r="D30" t="s">
        <v>216</v>
      </c>
      <c r="H30" t="s">
        <v>196</v>
      </c>
      <c r="AL30" s="4">
        <v>5198</v>
      </c>
      <c r="AP30" s="4">
        <v>572040</v>
      </c>
    </row>
    <row r="31" spans="4:42" ht="15">
      <c r="D31" t="s">
        <v>217</v>
      </c>
      <c r="H31" t="s">
        <v>198</v>
      </c>
      <c r="AL31" s="4">
        <v>17112</v>
      </c>
      <c r="AP31" s="4">
        <v>1883176</v>
      </c>
    </row>
    <row r="32" spans="4:42" ht="15">
      <c r="D32" t="s">
        <v>217</v>
      </c>
      <c r="H32" t="s">
        <v>196</v>
      </c>
      <c r="AL32" s="4">
        <v>6595</v>
      </c>
      <c r="AP32" s="4">
        <v>725780</v>
      </c>
    </row>
    <row r="33" spans="1:26" ht="15">
      <c r="A33" t="s">
        <v>31</v>
      </c>
      <c r="D33" t="s">
        <v>219</v>
      </c>
      <c r="L33" s="4">
        <v>2175</v>
      </c>
      <c r="V33" s="13">
        <v>72.87</v>
      </c>
      <c r="Z33" t="s">
        <v>220</v>
      </c>
    </row>
    <row r="34" spans="4:26" ht="15">
      <c r="D34" t="s">
        <v>211</v>
      </c>
      <c r="P34" s="4">
        <v>5783</v>
      </c>
      <c r="V34" s="13">
        <v>60.56</v>
      </c>
      <c r="Z34" t="s">
        <v>212</v>
      </c>
    </row>
    <row r="35" spans="4:26" ht="15">
      <c r="D35" t="s">
        <v>213</v>
      </c>
      <c r="P35" s="4">
        <v>7588</v>
      </c>
      <c r="V35" s="13">
        <v>49.65</v>
      </c>
      <c r="Z35" t="s">
        <v>214</v>
      </c>
    </row>
    <row r="36" spans="4:42" ht="15">
      <c r="D36" t="s">
        <v>213</v>
      </c>
      <c r="H36" t="s">
        <v>215</v>
      </c>
      <c r="AL36" s="4">
        <v>1882</v>
      </c>
      <c r="AP36" s="4">
        <v>207114</v>
      </c>
    </row>
    <row r="37" spans="4:34" ht="15">
      <c r="D37" t="s">
        <v>213</v>
      </c>
      <c r="AD37" s="4">
        <v>1901</v>
      </c>
      <c r="AH37" s="4">
        <v>209205</v>
      </c>
    </row>
    <row r="38" spans="4:42" ht="15">
      <c r="D38" t="s">
        <v>216</v>
      </c>
      <c r="H38" t="s">
        <v>198</v>
      </c>
      <c r="AL38" s="4">
        <v>6562</v>
      </c>
      <c r="AP38" s="4">
        <v>722148</v>
      </c>
    </row>
    <row r="39" spans="4:42" ht="15">
      <c r="D39" t="s">
        <v>216</v>
      </c>
      <c r="H39" t="s">
        <v>196</v>
      </c>
      <c r="AL39" s="4">
        <v>2599</v>
      </c>
      <c r="AP39" s="4">
        <v>286020</v>
      </c>
    </row>
    <row r="40" spans="4:34" ht="15">
      <c r="D40" t="s">
        <v>221</v>
      </c>
      <c r="AD40" s="4">
        <v>3666</v>
      </c>
      <c r="AH40" s="4">
        <v>403443</v>
      </c>
    </row>
    <row r="41" spans="4:42" ht="15">
      <c r="D41" t="s">
        <v>217</v>
      </c>
      <c r="H41" t="s">
        <v>198</v>
      </c>
      <c r="AL41" s="4">
        <v>16226</v>
      </c>
      <c r="AP41" s="4">
        <v>1785671</v>
      </c>
    </row>
    <row r="42" spans="4:42" ht="15">
      <c r="D42" t="s">
        <v>217</v>
      </c>
      <c r="H42" t="s">
        <v>196</v>
      </c>
      <c r="AL42" s="4">
        <v>6255</v>
      </c>
      <c r="AP42" s="4">
        <v>688363</v>
      </c>
    </row>
  </sheetData>
  <sheetProtection selectLockedCells="1" selectUnlockedCells="1"/>
  <mergeCells count="17">
    <mergeCell ref="A2:F2"/>
    <mergeCell ref="C5:D5"/>
    <mergeCell ref="G5:H5"/>
    <mergeCell ref="K5:Z5"/>
    <mergeCell ref="AC5:AP5"/>
    <mergeCell ref="C6:D6"/>
    <mergeCell ref="G6:H6"/>
    <mergeCell ref="K6:L6"/>
    <mergeCell ref="O6:P6"/>
    <mergeCell ref="U6:V6"/>
    <mergeCell ref="Y6:Z6"/>
    <mergeCell ref="AC6:AD6"/>
    <mergeCell ref="AG6:AH6"/>
    <mergeCell ref="AK6:AL6"/>
    <mergeCell ref="AO6:AP6"/>
    <mergeCell ref="AG8:AH8"/>
    <mergeCell ref="AG20:AH2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5" t="s">
        <v>222</v>
      </c>
      <c r="B2" s="5"/>
      <c r="C2" s="5"/>
      <c r="D2" s="5"/>
      <c r="E2" s="5"/>
      <c r="F2" s="5"/>
    </row>
    <row r="5" spans="3:16" ht="15">
      <c r="C5" s="1" t="s">
        <v>223</v>
      </c>
      <c r="D5" s="1"/>
      <c r="E5" s="1"/>
      <c r="F5" s="1"/>
      <c r="G5" s="1"/>
      <c r="H5" s="1"/>
      <c r="K5" s="1" t="s">
        <v>185</v>
      </c>
      <c r="L5" s="1"/>
      <c r="M5" s="1"/>
      <c r="N5" s="1"/>
      <c r="O5" s="1"/>
      <c r="P5" s="1"/>
    </row>
    <row r="6" spans="1:16" ht="39.75" customHeight="1">
      <c r="A6" s="2" t="s">
        <v>224</v>
      </c>
      <c r="C6" s="5" t="s">
        <v>225</v>
      </c>
      <c r="D6" s="5"/>
      <c r="G6" s="5" t="s">
        <v>226</v>
      </c>
      <c r="H6" s="5"/>
      <c r="K6" s="5" t="s">
        <v>227</v>
      </c>
      <c r="L6" s="5"/>
      <c r="O6" s="5" t="s">
        <v>228</v>
      </c>
      <c r="P6" s="5"/>
    </row>
    <row r="7" spans="1:16" ht="15">
      <c r="A7" t="s">
        <v>42</v>
      </c>
      <c r="L7" s="4">
        <v>42396</v>
      </c>
      <c r="P7" s="4">
        <v>4409184</v>
      </c>
    </row>
    <row r="8" spans="1:16" ht="15">
      <c r="A8" t="s">
        <v>30</v>
      </c>
      <c r="D8" s="4">
        <v>43516</v>
      </c>
      <c r="H8" s="4">
        <v>1201853</v>
      </c>
      <c r="L8" s="4">
        <v>22838</v>
      </c>
      <c r="P8" s="4">
        <v>1595421</v>
      </c>
    </row>
    <row r="9" spans="1:16" ht="15">
      <c r="A9" t="s">
        <v>121</v>
      </c>
      <c r="L9" s="4">
        <v>10851</v>
      </c>
      <c r="P9" s="4">
        <v>720151</v>
      </c>
    </row>
    <row r="10" spans="1:16" ht="15">
      <c r="A10" t="s">
        <v>31</v>
      </c>
      <c r="D10" s="4">
        <v>52499</v>
      </c>
      <c r="H10" s="4">
        <v>1342684</v>
      </c>
      <c r="L10" s="4">
        <v>13792</v>
      </c>
      <c r="P10" s="4">
        <v>977362</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9</v>
      </c>
      <c r="C3" s="1" t="s">
        <v>229</v>
      </c>
      <c r="D3" s="1"/>
      <c r="G3" s="1" t="s">
        <v>230</v>
      </c>
      <c r="H3" s="1"/>
    </row>
    <row r="4" spans="1:8" ht="15">
      <c r="A4" t="s">
        <v>153</v>
      </c>
      <c r="D4" s="4">
        <v>8911</v>
      </c>
      <c r="H4" s="4">
        <v>8791</v>
      </c>
    </row>
    <row r="5" spans="1:8" ht="15">
      <c r="A5" t="s">
        <v>154</v>
      </c>
      <c r="D5" s="4">
        <v>1119</v>
      </c>
      <c r="H5" s="4">
        <v>3587</v>
      </c>
    </row>
    <row r="6" spans="1:4" ht="15">
      <c r="A6" t="s">
        <v>157</v>
      </c>
      <c r="D6" s="4">
        <v>1385</v>
      </c>
    </row>
    <row r="7" spans="1:8" ht="15">
      <c r="A7" t="s">
        <v>158</v>
      </c>
      <c r="D7" s="4">
        <v>680</v>
      </c>
      <c r="H7" s="4">
        <v>2279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51.7109375" style="0" customWidth="1"/>
    <col min="16" max="17" width="8.7109375" style="0" customWidth="1"/>
    <col min="18" max="18" width="10.7109375" style="0" customWidth="1"/>
    <col min="19" max="16384" width="8.7109375" style="0" customWidth="1"/>
  </cols>
  <sheetData>
    <row r="2" spans="1:6" ht="15">
      <c r="A2" s="1" t="s">
        <v>231</v>
      </c>
      <c r="B2" s="1"/>
      <c r="C2" s="1"/>
      <c r="D2" s="1"/>
      <c r="E2" s="1"/>
      <c r="F2" s="1"/>
    </row>
    <row r="5" spans="1:18" ht="39.75" customHeight="1">
      <c r="A5" s="2" t="s">
        <v>171</v>
      </c>
      <c r="C5" s="5" t="s">
        <v>232</v>
      </c>
      <c r="D5" s="5"/>
      <c r="G5" s="5" t="s">
        <v>233</v>
      </c>
      <c r="H5" s="5"/>
      <c r="K5" s="5" t="s">
        <v>234</v>
      </c>
      <c r="L5" s="5"/>
      <c r="O5" s="11" t="s">
        <v>235</v>
      </c>
      <c r="Q5" s="5" t="s">
        <v>236</v>
      </c>
      <c r="R5" s="5"/>
    </row>
    <row r="6" spans="1:18" ht="15">
      <c r="A6" t="s">
        <v>42</v>
      </c>
      <c r="D6" s="4">
        <v>486359</v>
      </c>
      <c r="H6" s="4">
        <v>132264</v>
      </c>
      <c r="L6" s="4">
        <v>12117</v>
      </c>
      <c r="R6" s="4">
        <v>685030</v>
      </c>
    </row>
    <row r="7" spans="1:18" ht="15">
      <c r="A7" t="s">
        <v>30</v>
      </c>
      <c r="H7" s="4">
        <v>65978</v>
      </c>
      <c r="L7" s="4">
        <v>24469</v>
      </c>
      <c r="R7" s="4">
        <v>383314</v>
      </c>
    </row>
    <row r="8" spans="1:18" ht="15">
      <c r="A8" t="s">
        <v>120</v>
      </c>
      <c r="H8" s="4">
        <v>20919</v>
      </c>
      <c r="R8" s="4">
        <v>20919</v>
      </c>
    </row>
    <row r="9" spans="1:18" ht="15">
      <c r="A9" t="s">
        <v>35</v>
      </c>
      <c r="H9" s="4">
        <v>19915</v>
      </c>
      <c r="L9" s="4">
        <v>74</v>
      </c>
      <c r="R9" s="4">
        <v>19990</v>
      </c>
    </row>
    <row r="10" spans="1:18" ht="15">
      <c r="A10" t="s">
        <v>121</v>
      </c>
      <c r="D10" s="4">
        <v>604675</v>
      </c>
      <c r="H10" s="4">
        <v>70797</v>
      </c>
      <c r="L10" s="4">
        <v>35248</v>
      </c>
      <c r="R10" s="4">
        <v>777255</v>
      </c>
    </row>
    <row r="11" spans="1:18" ht="15">
      <c r="A11" t="s">
        <v>31</v>
      </c>
      <c r="D11" s="4">
        <v>194685</v>
      </c>
      <c r="H11" s="4">
        <v>44690</v>
      </c>
      <c r="L11" s="4">
        <v>-12752</v>
      </c>
      <c r="R11" s="4">
        <v>359780</v>
      </c>
    </row>
  </sheetData>
  <sheetProtection selectLockedCells="1" selectUnlockedCells="1"/>
  <mergeCells count="5">
    <mergeCell ref="A2:F2"/>
    <mergeCell ref="C5:D5"/>
    <mergeCell ref="G5:H5"/>
    <mergeCell ref="K5:L5"/>
    <mergeCell ref="Q5:R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J34"/>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89.851562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237</v>
      </c>
      <c r="B2" s="1"/>
      <c r="C2" s="1"/>
      <c r="D2" s="1"/>
      <c r="E2" s="1"/>
      <c r="F2" s="1"/>
    </row>
    <row r="5" spans="1:10" ht="39.75" customHeight="1">
      <c r="A5" s="11" t="s">
        <v>238</v>
      </c>
      <c r="C5" s="11" t="s">
        <v>239</v>
      </c>
      <c r="E5" s="5" t="s">
        <v>240</v>
      </c>
      <c r="F5" s="5"/>
      <c r="I5" s="5" t="s">
        <v>241</v>
      </c>
      <c r="J5" s="5"/>
    </row>
    <row r="6" ht="15">
      <c r="A6" s="2" t="s">
        <v>42</v>
      </c>
    </row>
    <row r="7" ht="15">
      <c r="A7" t="s">
        <v>242</v>
      </c>
    </row>
    <row r="8" spans="1:10" ht="15">
      <c r="A8" t="s">
        <v>243</v>
      </c>
      <c r="F8" s="4">
        <v>5625001</v>
      </c>
      <c r="J8" s="4">
        <v>5625001</v>
      </c>
    </row>
    <row r="9" ht="15">
      <c r="A9" t="s">
        <v>244</v>
      </c>
    </row>
    <row r="10" spans="1:10" ht="15">
      <c r="A10" t="s">
        <v>245</v>
      </c>
      <c r="J10" s="4">
        <v>27138066</v>
      </c>
    </row>
    <row r="11" ht="15">
      <c r="A11" t="s">
        <v>246</v>
      </c>
    </row>
    <row r="12" spans="1:10" ht="15">
      <c r="A12" t="s">
        <v>247</v>
      </c>
      <c r="F12" s="4">
        <v>26319</v>
      </c>
      <c r="J12" s="4">
        <v>26319</v>
      </c>
    </row>
    <row r="13" spans="1:10" ht="15">
      <c r="A13" t="s">
        <v>248</v>
      </c>
      <c r="F13" s="4">
        <v>14000</v>
      </c>
      <c r="J13" s="4">
        <v>14000</v>
      </c>
    </row>
    <row r="14" spans="1:10" ht="15">
      <c r="A14" t="s">
        <v>8</v>
      </c>
      <c r="F14" s="4">
        <v>5665320</v>
      </c>
      <c r="J14" s="4">
        <v>32803386</v>
      </c>
    </row>
    <row r="15" ht="15">
      <c r="A15" s="2" t="s">
        <v>30</v>
      </c>
    </row>
    <row r="16" ht="15">
      <c r="A16" t="s">
        <v>242</v>
      </c>
    </row>
    <row r="17" spans="1:10" ht="15">
      <c r="A17" t="s">
        <v>243</v>
      </c>
      <c r="F17" s="4">
        <v>1644644</v>
      </c>
      <c r="J17" s="4">
        <v>1879593</v>
      </c>
    </row>
    <row r="18" ht="15">
      <c r="A18" t="s">
        <v>244</v>
      </c>
    </row>
    <row r="19" spans="1:10" ht="15">
      <c r="A19" t="s">
        <v>249</v>
      </c>
      <c r="J19" s="4">
        <v>1352585</v>
      </c>
    </row>
    <row r="20" spans="1:10" ht="15">
      <c r="A20" t="s">
        <v>245</v>
      </c>
      <c r="J20" s="4">
        <v>7188703</v>
      </c>
    </row>
    <row r="21" ht="15">
      <c r="A21" t="s">
        <v>246</v>
      </c>
    </row>
    <row r="22" spans="1:10" ht="15">
      <c r="A22" t="s">
        <v>247</v>
      </c>
      <c r="F22" s="4">
        <v>33685</v>
      </c>
      <c r="J22" s="4">
        <v>38497</v>
      </c>
    </row>
    <row r="23" spans="1:10" ht="15">
      <c r="A23" t="s">
        <v>248</v>
      </c>
      <c r="F23" s="4">
        <v>14000</v>
      </c>
      <c r="J23" s="4">
        <v>14000</v>
      </c>
    </row>
    <row r="24" spans="1:10" ht="15">
      <c r="A24" t="s">
        <v>250</v>
      </c>
      <c r="J24" s="4">
        <v>762462</v>
      </c>
    </row>
    <row r="25" spans="1:10" ht="15">
      <c r="A25" t="s">
        <v>8</v>
      </c>
      <c r="F25" s="4">
        <v>1692329</v>
      </c>
      <c r="J25" s="4">
        <v>11235840</v>
      </c>
    </row>
    <row r="26" ht="15">
      <c r="A26" s="2" t="s">
        <v>120</v>
      </c>
    </row>
    <row r="27" ht="15">
      <c r="A27" t="s">
        <v>242</v>
      </c>
    </row>
    <row r="28" spans="1:10" ht="15">
      <c r="A28" t="s">
        <v>243</v>
      </c>
      <c r="F28" s="4">
        <v>732375</v>
      </c>
      <c r="J28" s="4">
        <v>1953000</v>
      </c>
    </row>
    <row r="29" ht="15">
      <c r="A29" t="s">
        <v>244</v>
      </c>
    </row>
    <row r="30" spans="1:10" ht="15">
      <c r="A30" t="s">
        <v>245</v>
      </c>
      <c r="J30" s="4">
        <v>4270358</v>
      </c>
    </row>
    <row r="31" ht="15">
      <c r="A31" t="s">
        <v>246</v>
      </c>
    </row>
    <row r="32" spans="1:10" ht="15">
      <c r="A32" t="s">
        <v>247</v>
      </c>
      <c r="F32" s="4">
        <v>14436</v>
      </c>
      <c r="J32" s="4">
        <v>38497</v>
      </c>
    </row>
    <row r="33" spans="1:10" ht="15">
      <c r="A33" t="s">
        <v>248</v>
      </c>
      <c r="F33" s="4">
        <v>14000</v>
      </c>
      <c r="J33" s="4">
        <v>14000</v>
      </c>
    </row>
    <row r="34" spans="1:10" ht="15">
      <c r="A34" t="s">
        <v>8</v>
      </c>
      <c r="F34" s="4">
        <v>760811</v>
      </c>
      <c r="J34" s="4">
        <v>6275855</v>
      </c>
    </row>
  </sheetData>
  <sheetProtection selectLockedCells="1" selectUnlockedCells="1"/>
  <mergeCells count="3">
    <mergeCell ref="A2:F2"/>
    <mergeCell ref="E5:F5"/>
    <mergeCell ref="I5:J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L3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11" t="s">
        <v>238</v>
      </c>
      <c r="C3" s="5" t="s">
        <v>239</v>
      </c>
      <c r="D3" s="5"/>
      <c r="G3" s="5" t="s">
        <v>240</v>
      </c>
      <c r="H3" s="5"/>
      <c r="K3" s="5" t="s">
        <v>241</v>
      </c>
      <c r="L3" s="5"/>
    </row>
    <row r="4" ht="15">
      <c r="A4" s="2" t="s">
        <v>35</v>
      </c>
    </row>
    <row r="5" ht="15">
      <c r="A5" t="s">
        <v>242</v>
      </c>
    </row>
    <row r="6" spans="1:12" ht="15">
      <c r="A6" t="s">
        <v>243</v>
      </c>
      <c r="H6" s="4">
        <v>697500</v>
      </c>
      <c r="L6" s="4">
        <v>1860001</v>
      </c>
    </row>
    <row r="7" ht="15">
      <c r="A7" t="s">
        <v>244</v>
      </c>
    </row>
    <row r="8" spans="1:12" ht="15">
      <c r="A8" t="s">
        <v>245</v>
      </c>
      <c r="L8" s="4">
        <v>4270358</v>
      </c>
    </row>
    <row r="9" ht="15">
      <c r="A9" t="s">
        <v>246</v>
      </c>
    </row>
    <row r="10" spans="1:12" ht="15">
      <c r="A10" t="s">
        <v>247</v>
      </c>
      <c r="H10" s="4">
        <v>14436</v>
      </c>
      <c r="L10" s="4">
        <v>38497</v>
      </c>
    </row>
    <row r="11" spans="1:12" ht="15">
      <c r="A11" t="s">
        <v>248</v>
      </c>
      <c r="H11" s="4">
        <v>14000</v>
      </c>
      <c r="L11" s="4">
        <v>14000</v>
      </c>
    </row>
    <row r="12" spans="1:12" ht="15">
      <c r="A12" t="s">
        <v>8</v>
      </c>
      <c r="H12" s="4">
        <v>725936</v>
      </c>
      <c r="L12" s="4">
        <v>6182856</v>
      </c>
    </row>
    <row r="13" ht="15">
      <c r="A13" s="2" t="s">
        <v>121</v>
      </c>
    </row>
    <row r="14" ht="15">
      <c r="A14" t="s">
        <v>242</v>
      </c>
    </row>
    <row r="15" spans="1:12" ht="15">
      <c r="A15" t="s">
        <v>243</v>
      </c>
      <c r="D15" s="4">
        <v>1692600</v>
      </c>
      <c r="H15" s="4">
        <v>926900</v>
      </c>
      <c r="L15" s="4">
        <v>1934401</v>
      </c>
    </row>
    <row r="16" ht="15">
      <c r="A16" t="s">
        <v>244</v>
      </c>
    </row>
    <row r="17" spans="1:12" ht="15">
      <c r="A17" t="s">
        <v>245</v>
      </c>
      <c r="L17" s="4">
        <v>7221228</v>
      </c>
    </row>
    <row r="18" ht="15">
      <c r="A18" t="s">
        <v>246</v>
      </c>
    </row>
    <row r="19" spans="1:12" ht="15">
      <c r="A19" t="s">
        <v>247</v>
      </c>
      <c r="D19" s="4">
        <v>23029</v>
      </c>
      <c r="H19" s="4">
        <v>12611</v>
      </c>
      <c r="L19" s="4">
        <v>26319</v>
      </c>
    </row>
    <row r="20" spans="1:12" ht="15">
      <c r="A20" t="s">
        <v>248</v>
      </c>
      <c r="D20" s="4">
        <v>14000</v>
      </c>
      <c r="H20" s="4">
        <v>14000</v>
      </c>
      <c r="L20" s="4">
        <v>14000</v>
      </c>
    </row>
    <row r="21" spans="1:12" ht="15">
      <c r="A21" t="s">
        <v>8</v>
      </c>
      <c r="D21" s="4">
        <v>1729629</v>
      </c>
      <c r="H21" s="4">
        <v>953511</v>
      </c>
      <c r="L21" s="4">
        <v>9195948</v>
      </c>
    </row>
    <row r="22" ht="15">
      <c r="A22" s="2" t="s">
        <v>31</v>
      </c>
    </row>
    <row r="23" ht="15">
      <c r="A23" t="s">
        <v>242</v>
      </c>
    </row>
    <row r="24" spans="1:12" ht="15">
      <c r="A24" t="s">
        <v>243</v>
      </c>
      <c r="H24" s="4">
        <v>1410500</v>
      </c>
      <c r="L24" s="4">
        <v>1612000</v>
      </c>
    </row>
    <row r="25" ht="15">
      <c r="A25" t="s">
        <v>244</v>
      </c>
    </row>
    <row r="26" spans="1:12" ht="15">
      <c r="A26" t="s">
        <v>249</v>
      </c>
      <c r="L26" s="4">
        <v>744516</v>
      </c>
    </row>
    <row r="27" spans="1:12" ht="15">
      <c r="A27" t="s">
        <v>245</v>
      </c>
      <c r="L27" s="4">
        <v>6250526</v>
      </c>
    </row>
    <row r="28" ht="15">
      <c r="A28" t="s">
        <v>246</v>
      </c>
    </row>
    <row r="29" spans="1:12" ht="15">
      <c r="A29" t="s">
        <v>247</v>
      </c>
      <c r="H29" s="4">
        <v>33685</v>
      </c>
      <c r="L29" s="4">
        <v>38497</v>
      </c>
    </row>
    <row r="30" spans="1:12" ht="15">
      <c r="A30" t="s">
        <v>248</v>
      </c>
      <c r="H30" s="4">
        <v>14000</v>
      </c>
      <c r="L30" s="4">
        <v>14000</v>
      </c>
    </row>
    <row r="31" spans="1:12" ht="15">
      <c r="A31" t="s">
        <v>250</v>
      </c>
      <c r="L31" s="4">
        <v>759981</v>
      </c>
    </row>
    <row r="32" spans="1:12" ht="15">
      <c r="A32" t="s">
        <v>8</v>
      </c>
      <c r="H32" s="4">
        <v>1458185</v>
      </c>
      <c r="L32" s="4">
        <v>9419520</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39.7109375" style="0" customWidth="1"/>
    <col min="4" max="16384" width="8.7109375" style="0" customWidth="1"/>
  </cols>
  <sheetData>
    <row r="2" spans="1:6" ht="15">
      <c r="A2" s="1" t="s">
        <v>251</v>
      </c>
      <c r="B2" s="1"/>
      <c r="C2" s="1"/>
      <c r="D2" s="1"/>
      <c r="E2" s="1"/>
      <c r="F2" s="1"/>
    </row>
    <row r="5" spans="1:3" ht="15">
      <c r="A5" s="1" t="s">
        <v>252</v>
      </c>
      <c r="B5" s="1"/>
      <c r="C5" s="1"/>
    </row>
    <row r="6" spans="1:3" ht="39.75" customHeight="1">
      <c r="A6" t="s">
        <v>253</v>
      </c>
      <c r="C6" s="6" t="s">
        <v>254</v>
      </c>
    </row>
    <row r="7" ht="15">
      <c r="A7" t="s">
        <v>255</v>
      </c>
    </row>
    <row r="8" spans="1:3" ht="15">
      <c r="A8" t="s">
        <v>256</v>
      </c>
      <c r="C8" s="10">
        <v>60000</v>
      </c>
    </row>
    <row r="9" spans="1:3" ht="15">
      <c r="A9" t="s">
        <v>257</v>
      </c>
      <c r="C9" s="10">
        <v>20000</v>
      </c>
    </row>
    <row r="10" spans="1:3" ht="15">
      <c r="A10" t="s">
        <v>258</v>
      </c>
      <c r="C10" s="10">
        <v>15000</v>
      </c>
    </row>
    <row r="11" spans="1:3" ht="15">
      <c r="A11" t="s">
        <v>259</v>
      </c>
      <c r="C11" s="10">
        <v>15000</v>
      </c>
    </row>
    <row r="12" spans="1:3" ht="15">
      <c r="A12" t="s">
        <v>260</v>
      </c>
      <c r="C12" s="10">
        <v>15000</v>
      </c>
    </row>
    <row r="13" spans="1:3" ht="15">
      <c r="A13" t="s">
        <v>261</v>
      </c>
      <c r="C13" s="10">
        <v>5000</v>
      </c>
    </row>
    <row r="14" spans="1:3" ht="15">
      <c r="A14" s="8"/>
      <c r="B14" s="8"/>
      <c r="C14" s="8"/>
    </row>
    <row r="15" spans="1:3" ht="15">
      <c r="A15" s="1" t="s">
        <v>1</v>
      </c>
      <c r="B15" s="1"/>
      <c r="C15" s="1"/>
    </row>
    <row r="16" ht="15">
      <c r="A16" t="s">
        <v>262</v>
      </c>
    </row>
    <row r="17" spans="1:3" ht="15">
      <c r="A17" t="s">
        <v>263</v>
      </c>
      <c r="C17" s="10">
        <v>2500</v>
      </c>
    </row>
    <row r="18" spans="1:3" ht="15">
      <c r="A18" t="s">
        <v>264</v>
      </c>
      <c r="C18" s="10">
        <v>1500</v>
      </c>
    </row>
    <row r="19" spans="1:3" ht="15">
      <c r="A19" t="s">
        <v>265</v>
      </c>
      <c r="C19" s="10">
        <v>1500</v>
      </c>
    </row>
  </sheetData>
  <sheetProtection selectLockedCells="1" selectUnlockedCells="1"/>
  <mergeCells count="4">
    <mergeCell ref="A2:F2"/>
    <mergeCell ref="A5:C5"/>
    <mergeCell ref="A14:C14"/>
    <mergeCell ref="A15:C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21.7109375" style="0" customWidth="1"/>
    <col min="12" max="12" width="8.7109375" style="0" customWidth="1"/>
    <col min="13" max="13" width="46.7109375" style="0" customWidth="1"/>
    <col min="14" max="15" width="8.7109375" style="0" customWidth="1"/>
    <col min="16" max="16" width="10.7109375" style="0" customWidth="1"/>
    <col min="17" max="18" width="8.7109375" style="0" customWidth="1"/>
    <col min="19" max="19" width="34.7109375" style="0" customWidth="1"/>
    <col min="20" max="21" width="8.7109375" style="0" customWidth="1"/>
    <col min="22" max="22" width="10.7109375" style="0" customWidth="1"/>
    <col min="23" max="16384" width="8.7109375" style="0" customWidth="1"/>
  </cols>
  <sheetData>
    <row r="2" spans="1:6" ht="15" customHeight="1">
      <c r="A2" s="5" t="s">
        <v>266</v>
      </c>
      <c r="B2" s="5"/>
      <c r="C2" s="5"/>
      <c r="D2" s="5"/>
      <c r="E2" s="5"/>
      <c r="F2" s="5"/>
    </row>
    <row r="5" spans="1:22" ht="39.75" customHeight="1">
      <c r="A5" s="11" t="s">
        <v>267</v>
      </c>
      <c r="C5" s="5" t="s">
        <v>268</v>
      </c>
      <c r="D5" s="5"/>
      <c r="G5" s="5" t="s">
        <v>269</v>
      </c>
      <c r="H5" s="5"/>
      <c r="K5" s="11" t="s">
        <v>270</v>
      </c>
      <c r="M5" s="11" t="s">
        <v>271</v>
      </c>
      <c r="O5" s="5" t="s">
        <v>272</v>
      </c>
      <c r="P5" s="5"/>
      <c r="S5" s="11" t="s">
        <v>273</v>
      </c>
      <c r="U5" s="5" t="s">
        <v>274</v>
      </c>
      <c r="V5" s="5"/>
    </row>
    <row r="6" spans="1:22" ht="15">
      <c r="A6" t="s">
        <v>32</v>
      </c>
      <c r="D6" s="4">
        <v>89500</v>
      </c>
      <c r="H6" s="4">
        <v>270222</v>
      </c>
      <c r="V6" s="4">
        <v>359722</v>
      </c>
    </row>
    <row r="7" spans="1:22" ht="15">
      <c r="A7" t="s">
        <v>33</v>
      </c>
      <c r="D7" s="4">
        <v>87000</v>
      </c>
      <c r="H7" s="4">
        <v>270222</v>
      </c>
      <c r="V7" s="4">
        <v>357222</v>
      </c>
    </row>
    <row r="8" spans="1:22" ht="15">
      <c r="A8" t="s">
        <v>36</v>
      </c>
      <c r="D8" s="4">
        <v>108000</v>
      </c>
      <c r="H8" s="4">
        <v>270222</v>
      </c>
      <c r="V8" s="4">
        <v>378222</v>
      </c>
    </row>
    <row r="9" spans="1:22" ht="15">
      <c r="A9" t="s">
        <v>37</v>
      </c>
      <c r="D9" s="4">
        <v>77500</v>
      </c>
      <c r="H9" s="4">
        <v>270222</v>
      </c>
      <c r="V9" s="4">
        <v>347722</v>
      </c>
    </row>
    <row r="10" spans="1:22" ht="15">
      <c r="A10" t="s">
        <v>38</v>
      </c>
      <c r="D10" s="4">
        <v>101500</v>
      </c>
      <c r="H10" s="4">
        <v>270222</v>
      </c>
      <c r="P10" s="4">
        <v>103790</v>
      </c>
      <c r="V10" s="4">
        <v>475512</v>
      </c>
    </row>
    <row r="11" spans="1:22" ht="15">
      <c r="A11" t="s">
        <v>39</v>
      </c>
      <c r="D11" s="4">
        <v>95000</v>
      </c>
      <c r="H11" s="4">
        <v>270222</v>
      </c>
      <c r="V11" s="4">
        <v>365222</v>
      </c>
    </row>
    <row r="12" spans="1:22" ht="15">
      <c r="A12" t="s">
        <v>40</v>
      </c>
      <c r="D12" s="4">
        <v>96500</v>
      </c>
      <c r="H12" s="4">
        <v>270222</v>
      </c>
      <c r="V12" s="4">
        <v>366722</v>
      </c>
    </row>
    <row r="13" spans="1:22" ht="15">
      <c r="A13" t="s">
        <v>41</v>
      </c>
      <c r="D13" s="4">
        <v>91000</v>
      </c>
      <c r="H13" s="4">
        <v>270222</v>
      </c>
      <c r="V13" s="4">
        <v>361222</v>
      </c>
    </row>
    <row r="14" spans="1:22" ht="15">
      <c r="A14" t="s">
        <v>275</v>
      </c>
      <c r="D14" s="4">
        <v>107500</v>
      </c>
      <c r="H14" s="4">
        <v>270222</v>
      </c>
      <c r="V14" s="4">
        <v>377722</v>
      </c>
    </row>
    <row r="15" spans="1:22" ht="15">
      <c r="A15" t="s">
        <v>44</v>
      </c>
      <c r="D15" s="4">
        <v>107500</v>
      </c>
      <c r="H15" s="4">
        <v>270222</v>
      </c>
      <c r="V15" s="4">
        <v>377722</v>
      </c>
    </row>
    <row r="16" spans="1:22" ht="15">
      <c r="A16" t="s">
        <v>46</v>
      </c>
      <c r="D16" s="4">
        <v>151000</v>
      </c>
      <c r="H16" s="4">
        <v>540444</v>
      </c>
      <c r="V16" s="4">
        <v>691444</v>
      </c>
    </row>
  </sheetData>
  <sheetProtection selectLockedCells="1" selectUnlockedCells="1"/>
  <mergeCells count="5">
    <mergeCell ref="A2:F2"/>
    <mergeCell ref="C5:D5"/>
    <mergeCell ref="G5:H5"/>
    <mergeCell ref="O5:P5"/>
    <mergeCell ref="U5:V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276</v>
      </c>
      <c r="B2" s="1"/>
      <c r="C2" s="1"/>
      <c r="D2" s="1"/>
      <c r="E2" s="1"/>
      <c r="F2" s="1"/>
    </row>
    <row r="5" spans="3:12" ht="15">
      <c r="C5" s="1" t="s">
        <v>277</v>
      </c>
      <c r="D5" s="1"/>
      <c r="E5" s="1"/>
      <c r="F5" s="1"/>
      <c r="G5" s="1"/>
      <c r="H5" s="1"/>
      <c r="K5" s="1" t="s">
        <v>278</v>
      </c>
      <c r="L5" s="1"/>
    </row>
    <row r="6" spans="1:12" ht="39.75" customHeight="1">
      <c r="A6" s="11" t="s">
        <v>267</v>
      </c>
      <c r="C6" s="5" t="s">
        <v>279</v>
      </c>
      <c r="D6" s="5"/>
      <c r="G6" s="5" t="s">
        <v>280</v>
      </c>
      <c r="H6" s="5"/>
      <c r="K6" s="5" t="s">
        <v>281</v>
      </c>
      <c r="L6" s="5"/>
    </row>
    <row r="7" spans="1:12" ht="15">
      <c r="A7" t="s">
        <v>32</v>
      </c>
      <c r="D7" s="4">
        <v>29309</v>
      </c>
      <c r="H7" s="4">
        <v>11666</v>
      </c>
      <c r="L7" s="4">
        <v>2900</v>
      </c>
    </row>
    <row r="8" spans="1:12" ht="15">
      <c r="A8" t="s">
        <v>33</v>
      </c>
      <c r="D8" s="4">
        <v>14237</v>
      </c>
      <c r="H8" s="4">
        <v>23333</v>
      </c>
      <c r="L8" s="4">
        <v>2900</v>
      </c>
    </row>
    <row r="9" spans="1:12" ht="15">
      <c r="A9" t="s">
        <v>36</v>
      </c>
      <c r="D9" s="4">
        <v>15700</v>
      </c>
      <c r="L9" s="4">
        <v>2900</v>
      </c>
    </row>
    <row r="10" spans="1:12" ht="15">
      <c r="A10" t="s">
        <v>37</v>
      </c>
      <c r="D10" s="4">
        <v>29309</v>
      </c>
      <c r="H10" s="4">
        <v>11666</v>
      </c>
      <c r="L10" s="4">
        <v>2900</v>
      </c>
    </row>
    <row r="11" spans="1:12" ht="15">
      <c r="A11" t="s">
        <v>38</v>
      </c>
      <c r="D11" s="4">
        <v>63250</v>
      </c>
      <c r="L11" s="4">
        <v>2900</v>
      </c>
    </row>
    <row r="12" spans="1:12" ht="15">
      <c r="A12" t="s">
        <v>39</v>
      </c>
      <c r="D12" s="4">
        <v>46675</v>
      </c>
      <c r="L12" s="4">
        <v>2900</v>
      </c>
    </row>
    <row r="13" spans="1:12" ht="15">
      <c r="A13" t="s">
        <v>40</v>
      </c>
      <c r="D13" s="4">
        <v>4900</v>
      </c>
      <c r="L13" s="4">
        <v>2900</v>
      </c>
    </row>
    <row r="14" spans="1:12" ht="15">
      <c r="A14" t="s">
        <v>41</v>
      </c>
      <c r="D14" s="4">
        <v>12992</v>
      </c>
      <c r="H14" s="4">
        <v>23333</v>
      </c>
      <c r="L14" s="4">
        <v>2900</v>
      </c>
    </row>
    <row r="15" spans="1:12" ht="15">
      <c r="A15" t="s">
        <v>275</v>
      </c>
      <c r="D15" s="4">
        <v>5975</v>
      </c>
      <c r="L15" s="4">
        <v>2900</v>
      </c>
    </row>
    <row r="16" spans="1:12" ht="15">
      <c r="A16" t="s">
        <v>44</v>
      </c>
      <c r="D16" s="4">
        <v>12992</v>
      </c>
      <c r="H16" s="4">
        <v>23333</v>
      </c>
      <c r="L16" s="4">
        <v>2900</v>
      </c>
    </row>
    <row r="17" spans="1:12" ht="15">
      <c r="A17" t="s">
        <v>46</v>
      </c>
      <c r="L17" s="4">
        <v>5800</v>
      </c>
    </row>
  </sheetData>
  <sheetProtection selectLockedCells="1" selectUnlockedCells="1"/>
  <mergeCells count="6">
    <mergeCell ref="A2:F2"/>
    <mergeCell ref="C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L3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6384" width="8.7109375" style="0" customWidth="1"/>
  </cols>
  <sheetData>
    <row r="3" spans="1:12" ht="39.75" customHeight="1">
      <c r="A3" s="2" t="s">
        <v>9</v>
      </c>
      <c r="C3" s="5" t="s">
        <v>10</v>
      </c>
      <c r="D3" s="5"/>
      <c r="G3" s="5" t="s">
        <v>11</v>
      </c>
      <c r="H3" s="5"/>
      <c r="K3" s="5" t="s">
        <v>12</v>
      </c>
      <c r="L3" s="5"/>
    </row>
    <row r="4" spans="1:12" ht="15">
      <c r="A4" t="s">
        <v>13</v>
      </c>
      <c r="D4" s="4">
        <v>23835526</v>
      </c>
      <c r="L4" t="s">
        <v>14</v>
      </c>
    </row>
    <row r="5" ht="15">
      <c r="A5" s="6" t="s">
        <v>15</v>
      </c>
    </row>
    <row r="6" spans="1:12" ht="15">
      <c r="A6" t="s">
        <v>16</v>
      </c>
      <c r="D6" s="4">
        <v>21092132</v>
      </c>
      <c r="L6" t="s">
        <v>17</v>
      </c>
    </row>
    <row r="7" ht="15">
      <c r="A7" s="6" t="s">
        <v>18</v>
      </c>
    </row>
    <row r="8" spans="1:12" ht="15">
      <c r="A8" t="s">
        <v>19</v>
      </c>
      <c r="D8" s="4">
        <v>17256111</v>
      </c>
      <c r="L8" t="s">
        <v>20</v>
      </c>
    </row>
    <row r="9" ht="15">
      <c r="A9" s="6" t="s">
        <v>21</v>
      </c>
    </row>
    <row r="10" spans="1:12" ht="15">
      <c r="A10" t="s">
        <v>22</v>
      </c>
      <c r="D10" s="4">
        <v>14115300</v>
      </c>
      <c r="L10" t="s">
        <v>23</v>
      </c>
    </row>
    <row r="11" ht="15">
      <c r="A11" s="6" t="s">
        <v>24</v>
      </c>
    </row>
    <row r="12" spans="1:12" ht="15">
      <c r="A12" t="s">
        <v>25</v>
      </c>
      <c r="D12" s="4">
        <v>12104500</v>
      </c>
      <c r="L12" t="s">
        <v>26</v>
      </c>
    </row>
    <row r="13" ht="15">
      <c r="A13" s="6" t="s">
        <v>27</v>
      </c>
    </row>
    <row r="14" spans="1:12" ht="15">
      <c r="A14" t="s">
        <v>28</v>
      </c>
      <c r="D14" s="4">
        <v>10185</v>
      </c>
      <c r="H14" s="4">
        <v>147870</v>
      </c>
      <c r="L14" t="s">
        <v>29</v>
      </c>
    </row>
    <row r="15" spans="1:12" ht="15">
      <c r="A15" t="s">
        <v>30</v>
      </c>
      <c r="D15" s="4">
        <v>23612</v>
      </c>
      <c r="H15" s="4">
        <v>119118</v>
      </c>
      <c r="L15" t="s">
        <v>29</v>
      </c>
    </row>
    <row r="16" spans="1:12" ht="15">
      <c r="A16" t="s">
        <v>31</v>
      </c>
      <c r="D16" s="4">
        <v>9047</v>
      </c>
      <c r="H16" s="4">
        <v>13585</v>
      </c>
      <c r="L16" t="s">
        <v>29</v>
      </c>
    </row>
    <row r="17" spans="1:12" ht="15">
      <c r="A17" t="s">
        <v>32</v>
      </c>
      <c r="D17" s="4">
        <v>7980</v>
      </c>
      <c r="H17" s="4">
        <v>29309</v>
      </c>
      <c r="L17" t="s">
        <v>29</v>
      </c>
    </row>
    <row r="18" spans="1:12" ht="15">
      <c r="A18" t="s">
        <v>33</v>
      </c>
      <c r="D18" s="4">
        <v>8243</v>
      </c>
      <c r="H18" s="4">
        <v>25904</v>
      </c>
      <c r="L18" t="s">
        <v>29</v>
      </c>
    </row>
    <row r="19" spans="1:12" ht="15">
      <c r="A19" t="s">
        <v>34</v>
      </c>
      <c r="D19" s="4">
        <v>3529</v>
      </c>
      <c r="L19" t="s">
        <v>29</v>
      </c>
    </row>
    <row r="20" spans="1:12" ht="15">
      <c r="A20" t="s">
        <v>35</v>
      </c>
      <c r="D20" s="4">
        <v>3501</v>
      </c>
      <c r="L20" t="s">
        <v>29</v>
      </c>
    </row>
    <row r="21" spans="1:12" ht="15">
      <c r="A21" t="s">
        <v>36</v>
      </c>
      <c r="D21" s="4">
        <v>3435</v>
      </c>
      <c r="L21" t="s">
        <v>29</v>
      </c>
    </row>
    <row r="22" spans="1:12" ht="15">
      <c r="A22" t="s">
        <v>37</v>
      </c>
      <c r="D22" s="4">
        <v>7980</v>
      </c>
      <c r="H22" s="4">
        <v>29309</v>
      </c>
      <c r="L22" t="s">
        <v>29</v>
      </c>
    </row>
    <row r="23" spans="1:12" ht="15">
      <c r="A23" t="s">
        <v>38</v>
      </c>
      <c r="D23" s="4">
        <v>13678</v>
      </c>
      <c r="H23" s="4">
        <v>55750</v>
      </c>
      <c r="L23" t="s">
        <v>29</v>
      </c>
    </row>
    <row r="24" spans="1:12" ht="15">
      <c r="A24" t="s">
        <v>39</v>
      </c>
      <c r="D24" s="4">
        <v>10030</v>
      </c>
      <c r="H24" s="4">
        <v>46675</v>
      </c>
      <c r="L24" t="s">
        <v>29</v>
      </c>
    </row>
    <row r="25" spans="1:12" ht="15">
      <c r="A25" t="s">
        <v>40</v>
      </c>
      <c r="D25" s="4">
        <v>9730</v>
      </c>
      <c r="H25" s="4">
        <v>4900</v>
      </c>
      <c r="L25" t="s">
        <v>29</v>
      </c>
    </row>
    <row r="26" spans="1:12" ht="15">
      <c r="A26" t="s">
        <v>41</v>
      </c>
      <c r="D26" s="4">
        <v>6235</v>
      </c>
      <c r="H26" s="4">
        <v>11667</v>
      </c>
      <c r="L26" t="s">
        <v>29</v>
      </c>
    </row>
    <row r="27" spans="1:12" ht="15">
      <c r="A27" t="s">
        <v>42</v>
      </c>
      <c r="D27" s="4">
        <v>24173</v>
      </c>
      <c r="L27" t="s">
        <v>29</v>
      </c>
    </row>
    <row r="28" spans="1:12" ht="15">
      <c r="A28" t="s">
        <v>43</v>
      </c>
      <c r="D28" s="4">
        <v>15580</v>
      </c>
      <c r="H28" s="4">
        <v>5975</v>
      </c>
      <c r="L28" t="s">
        <v>29</v>
      </c>
    </row>
    <row r="29" spans="1:12" ht="15">
      <c r="A29" t="s">
        <v>44</v>
      </c>
      <c r="D29" s="4">
        <v>3735</v>
      </c>
      <c r="H29" s="4">
        <v>24659</v>
      </c>
      <c r="L29" t="s">
        <v>29</v>
      </c>
    </row>
    <row r="30" spans="1:12" ht="15">
      <c r="A30" t="s">
        <v>45</v>
      </c>
      <c r="D30" s="4">
        <v>3705</v>
      </c>
      <c r="L30" t="s">
        <v>29</v>
      </c>
    </row>
    <row r="31" spans="1:12" ht="15">
      <c r="A31" t="s">
        <v>46</v>
      </c>
      <c r="D31" s="4">
        <v>21059</v>
      </c>
      <c r="L31" t="s">
        <v>29</v>
      </c>
    </row>
    <row r="32" spans="1:12" ht="15">
      <c r="A32" t="s">
        <v>47</v>
      </c>
      <c r="D32" s="4">
        <v>181908</v>
      </c>
      <c r="H32" s="4">
        <v>516138</v>
      </c>
      <c r="L32" t="s">
        <v>29</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1:12" ht="39.75" customHeight="1">
      <c r="A3" s="2" t="s">
        <v>282</v>
      </c>
      <c r="C3" s="5" t="s">
        <v>283</v>
      </c>
      <c r="D3" s="5"/>
      <c r="G3" s="5" t="s">
        <v>284</v>
      </c>
      <c r="H3" s="5"/>
      <c r="K3" s="5" t="s">
        <v>285</v>
      </c>
      <c r="L3" s="5"/>
    </row>
    <row r="4" spans="1:12" ht="15">
      <c r="A4" t="s">
        <v>286</v>
      </c>
      <c r="D4" s="4">
        <v>5801262</v>
      </c>
      <c r="G4" s="7">
        <v>52.75</v>
      </c>
      <c r="H4" s="7"/>
      <c r="L4" s="4">
        <v>14929446</v>
      </c>
    </row>
    <row r="5" ht="15">
      <c r="A5" t="s">
        <v>287</v>
      </c>
    </row>
    <row r="6" spans="1:12" ht="15">
      <c r="A6" s="2" t="s">
        <v>8</v>
      </c>
      <c r="D6" s="4">
        <v>5801262</v>
      </c>
      <c r="G6" s="7">
        <v>52.75</v>
      </c>
      <c r="H6" s="7"/>
      <c r="L6" s="4">
        <v>14929446</v>
      </c>
    </row>
  </sheetData>
  <sheetProtection selectLockedCells="1" selectUnlockedCells="1"/>
  <mergeCells count="5">
    <mergeCell ref="C3:D3"/>
    <mergeCell ref="G3:H3"/>
    <mergeCell ref="K3:L3"/>
    <mergeCell ref="G4:H4"/>
    <mergeCell ref="G6:H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3.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 r="A2" s="1" t="s">
        <v>48</v>
      </c>
      <c r="B2" s="1"/>
      <c r="C2" s="1"/>
      <c r="D2" s="1"/>
      <c r="E2" s="1"/>
      <c r="F2" s="1"/>
    </row>
    <row r="5" spans="3:24" ht="15">
      <c r="C5" s="1" t="s">
        <v>49</v>
      </c>
      <c r="D5" s="1"/>
      <c r="E5" s="1"/>
      <c r="F5" s="1"/>
      <c r="G5" s="1"/>
      <c r="H5" s="1"/>
      <c r="K5" s="1" t="s">
        <v>3</v>
      </c>
      <c r="L5" s="1"/>
      <c r="M5" s="1"/>
      <c r="N5" s="1"/>
      <c r="O5" s="1"/>
      <c r="P5" s="1"/>
      <c r="S5" s="1" t="s">
        <v>2</v>
      </c>
      <c r="T5" s="1"/>
      <c r="U5" s="1"/>
      <c r="V5" s="1"/>
      <c r="W5" s="1"/>
      <c r="X5" s="1"/>
    </row>
    <row r="6" spans="1:24" ht="39.75" customHeight="1">
      <c r="A6" t="s">
        <v>50</v>
      </c>
      <c r="C6" s="1" t="s">
        <v>51</v>
      </c>
      <c r="D6" s="1"/>
      <c r="G6" s="5" t="s">
        <v>52</v>
      </c>
      <c r="H6" s="5"/>
      <c r="K6" s="1" t="s">
        <v>51</v>
      </c>
      <c r="L6" s="1"/>
      <c r="O6" s="5" t="s">
        <v>52</v>
      </c>
      <c r="P6" s="5"/>
      <c r="S6" s="1" t="s">
        <v>51</v>
      </c>
      <c r="T6" s="1"/>
      <c r="W6" s="5" t="s">
        <v>52</v>
      </c>
      <c r="X6" s="5"/>
    </row>
    <row r="7" ht="15">
      <c r="A7" s="2" t="s">
        <v>53</v>
      </c>
    </row>
    <row r="8" spans="1:24" ht="15">
      <c r="A8" t="s">
        <v>54</v>
      </c>
      <c r="C8" s="3">
        <v>4940</v>
      </c>
      <c r="D8" s="3"/>
      <c r="G8" s="7">
        <v>4.44</v>
      </c>
      <c r="H8" s="7"/>
      <c r="K8" s="3">
        <v>4800</v>
      </c>
      <c r="L8" s="3"/>
      <c r="O8" s="7">
        <v>4.65</v>
      </c>
      <c r="P8" s="7"/>
      <c r="S8" s="3">
        <v>4971</v>
      </c>
      <c r="T8" s="3"/>
      <c r="W8" s="7">
        <v>6.1</v>
      </c>
      <c r="X8" s="7"/>
    </row>
    <row r="9" spans="1:24" ht="15">
      <c r="A9" t="s">
        <v>55</v>
      </c>
      <c r="C9" s="3">
        <v>4472</v>
      </c>
      <c r="D9" s="3"/>
      <c r="G9" s="7">
        <v>3.96</v>
      </c>
      <c r="H9" s="7"/>
      <c r="K9" s="3">
        <v>4519</v>
      </c>
      <c r="L9" s="3"/>
      <c r="O9" s="7">
        <v>4.44</v>
      </c>
      <c r="P9" s="7"/>
      <c r="S9" s="3">
        <v>4683</v>
      </c>
      <c r="T9" s="3"/>
      <c r="W9" s="7">
        <v>5.67</v>
      </c>
      <c r="X9" s="7"/>
    </row>
    <row r="10" spans="1:24" ht="15">
      <c r="A10" t="s">
        <v>56</v>
      </c>
      <c r="C10" s="3">
        <v>4134</v>
      </c>
      <c r="D10" s="3"/>
      <c r="G10" s="7">
        <v>3.36</v>
      </c>
      <c r="H10" s="7"/>
      <c r="K10" s="3">
        <v>4257</v>
      </c>
      <c r="L10" s="3"/>
      <c r="O10" s="7">
        <v>4.18</v>
      </c>
      <c r="P10" s="7"/>
      <c r="S10" s="3">
        <v>4444</v>
      </c>
      <c r="T10" s="3"/>
      <c r="W10" s="7">
        <v>5.29</v>
      </c>
      <c r="X10" s="7"/>
    </row>
    <row r="11" ht="15">
      <c r="A11" s="2" t="s">
        <v>57</v>
      </c>
    </row>
    <row r="12" spans="1:24" ht="15">
      <c r="A12" t="s">
        <v>58</v>
      </c>
      <c r="C12" s="3">
        <v>4418</v>
      </c>
      <c r="D12" s="3"/>
      <c r="G12" s="7">
        <v>4.15</v>
      </c>
      <c r="H12" s="7"/>
      <c r="K12" s="3">
        <v>4707</v>
      </c>
      <c r="L12" s="3"/>
      <c r="O12" s="7">
        <v>4.6</v>
      </c>
      <c r="P12" s="7"/>
      <c r="S12" s="3">
        <v>4849</v>
      </c>
      <c r="T12" s="3"/>
      <c r="W12" s="7">
        <v>5.89</v>
      </c>
      <c r="X12" s="7"/>
    </row>
    <row r="13" spans="1:24" ht="15">
      <c r="A13" t="s">
        <v>59</v>
      </c>
      <c r="D13" t="s">
        <v>60</v>
      </c>
      <c r="H13" t="s">
        <v>61</v>
      </c>
      <c r="L13" t="s">
        <v>62</v>
      </c>
      <c r="P13" t="s">
        <v>62</v>
      </c>
      <c r="T13" t="s">
        <v>62</v>
      </c>
      <c r="X13" t="s">
        <v>62</v>
      </c>
    </row>
  </sheetData>
  <sheetProtection selectLockedCells="1" selectUnlockedCells="1"/>
  <mergeCells count="34">
    <mergeCell ref="A2:F2"/>
    <mergeCell ref="C5:H5"/>
    <mergeCell ref="K5:P5"/>
    <mergeCell ref="S5:X5"/>
    <mergeCell ref="C6:D6"/>
    <mergeCell ref="G6:H6"/>
    <mergeCell ref="K6:L6"/>
    <mergeCell ref="O6:P6"/>
    <mergeCell ref="S6:T6"/>
    <mergeCell ref="W6:X6"/>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3" width="8.7109375" style="0" customWidth="1"/>
    <col min="24" max="24" width="6.7109375" style="0" customWidth="1"/>
    <col min="25" max="16384" width="8.7109375" style="0" customWidth="1"/>
  </cols>
  <sheetData>
    <row r="2" spans="1:6" ht="15" customHeight="1">
      <c r="A2" s="5" t="s">
        <v>63</v>
      </c>
      <c r="B2" s="5"/>
      <c r="C2" s="5"/>
      <c r="D2" s="5"/>
      <c r="E2" s="5"/>
      <c r="F2" s="5"/>
    </row>
    <row r="5" spans="3:24" ht="39.75" customHeight="1">
      <c r="C5" s="8"/>
      <c r="D5" s="8"/>
      <c r="G5" s="8"/>
      <c r="H5" s="8"/>
      <c r="K5" s="8"/>
      <c r="L5" s="8"/>
      <c r="O5" s="8"/>
      <c r="P5" s="8"/>
      <c r="S5" s="8"/>
      <c r="T5" s="8"/>
      <c r="W5" s="5" t="s">
        <v>64</v>
      </c>
      <c r="X5" s="5"/>
    </row>
    <row r="6" spans="3:20" ht="15">
      <c r="C6" s="8"/>
      <c r="D6" s="8"/>
      <c r="G6" s="1" t="s">
        <v>65</v>
      </c>
      <c r="H6" s="1"/>
      <c r="I6" s="1"/>
      <c r="J6" s="1"/>
      <c r="K6" s="1"/>
      <c r="L6" s="1"/>
      <c r="M6" s="1"/>
      <c r="N6" s="1"/>
      <c r="O6" s="1"/>
      <c r="P6" s="1"/>
      <c r="S6" s="8"/>
      <c r="T6" s="8"/>
    </row>
    <row r="7" spans="1:20" ht="15">
      <c r="A7" s="2" t="s">
        <v>66</v>
      </c>
      <c r="C7" s="1" t="s">
        <v>67</v>
      </c>
      <c r="D7" s="1"/>
      <c r="G7" s="1" t="s">
        <v>68</v>
      </c>
      <c r="H7" s="1"/>
      <c r="K7" s="1" t="s">
        <v>58</v>
      </c>
      <c r="L7" s="1"/>
      <c r="O7" s="1" t="s">
        <v>69</v>
      </c>
      <c r="P7" s="1"/>
      <c r="S7" s="1" t="s">
        <v>70</v>
      </c>
      <c r="T7" s="1"/>
    </row>
    <row r="8" ht="15">
      <c r="A8" s="2" t="s">
        <v>71</v>
      </c>
    </row>
    <row r="9" spans="1:24" ht="15">
      <c r="A9" t="s">
        <v>72</v>
      </c>
      <c r="D9" t="s">
        <v>73</v>
      </c>
      <c r="G9" s="8" t="s">
        <v>74</v>
      </c>
      <c r="H9" s="8"/>
      <c r="K9" s="8" t="s">
        <v>75</v>
      </c>
      <c r="L9" s="8"/>
      <c r="O9" s="8" t="s">
        <v>76</v>
      </c>
      <c r="P9" s="8"/>
      <c r="S9" s="8" t="s">
        <v>77</v>
      </c>
      <c r="T9" s="8"/>
      <c r="X9" t="s">
        <v>78</v>
      </c>
    </row>
    <row r="10" spans="1:24" ht="15">
      <c r="A10" t="s">
        <v>79</v>
      </c>
      <c r="D10" t="s">
        <v>73</v>
      </c>
      <c r="G10" s="7">
        <v>5.51</v>
      </c>
      <c r="H10" s="7"/>
      <c r="K10" s="7">
        <v>5.89</v>
      </c>
      <c r="L10" s="7"/>
      <c r="O10" s="7">
        <v>6.27</v>
      </c>
      <c r="P10" s="7"/>
      <c r="S10" s="7">
        <v>5.9</v>
      </c>
      <c r="T10" s="7"/>
      <c r="X10" t="s">
        <v>80</v>
      </c>
    </row>
    <row r="11" spans="1:24" ht="15">
      <c r="A11" t="s">
        <v>81</v>
      </c>
      <c r="D11" t="s">
        <v>82</v>
      </c>
      <c r="G11" s="8" t="s">
        <v>83</v>
      </c>
      <c r="H11" s="8"/>
      <c r="K11" s="8" t="s">
        <v>84</v>
      </c>
      <c r="L11" s="8"/>
      <c r="O11" s="8" t="s">
        <v>85</v>
      </c>
      <c r="P11" s="8"/>
      <c r="S11" s="8" t="s">
        <v>86</v>
      </c>
      <c r="T11" s="8"/>
      <c r="X11" t="s">
        <v>87</v>
      </c>
    </row>
    <row r="12" spans="1:24" ht="15">
      <c r="A12" t="s">
        <v>88</v>
      </c>
      <c r="D12" t="s">
        <v>89</v>
      </c>
      <c r="H12" t="s">
        <v>90</v>
      </c>
      <c r="L12" t="s">
        <v>91</v>
      </c>
      <c r="P12" t="s">
        <v>92</v>
      </c>
      <c r="T12" t="s">
        <v>93</v>
      </c>
      <c r="X12" t="s">
        <v>94</v>
      </c>
    </row>
    <row r="13" spans="1:24" ht="15">
      <c r="A13" t="s">
        <v>95</v>
      </c>
      <c r="D13" t="s">
        <v>89</v>
      </c>
      <c r="H13" t="s">
        <v>96</v>
      </c>
      <c r="L13" t="s">
        <v>97</v>
      </c>
      <c r="P13" t="s">
        <v>92</v>
      </c>
      <c r="T13" t="s">
        <v>98</v>
      </c>
      <c r="X13" t="s">
        <v>99</v>
      </c>
    </row>
    <row r="14" ht="15">
      <c r="A14" s="2" t="s">
        <v>100</v>
      </c>
    </row>
    <row r="15" spans="1:24" ht="39.75" customHeight="1">
      <c r="A15" t="s">
        <v>101</v>
      </c>
      <c r="D15" t="s">
        <v>102</v>
      </c>
      <c r="H15" s="9" t="s">
        <v>103</v>
      </c>
      <c r="I15" s="9"/>
      <c r="J15" s="9"/>
      <c r="K15" s="9"/>
      <c r="L15" s="9"/>
      <c r="M15" s="9"/>
      <c r="N15" s="9"/>
      <c r="O15" s="9"/>
      <c r="P15" s="9"/>
      <c r="Q15" s="9"/>
      <c r="R15" s="9"/>
      <c r="S15" s="9"/>
      <c r="T15" s="9"/>
      <c r="X15" t="s">
        <v>104</v>
      </c>
    </row>
    <row r="16" ht="15">
      <c r="A16" s="2" t="s">
        <v>105</v>
      </c>
    </row>
    <row r="17" spans="1:24" ht="39.75" customHeight="1">
      <c r="A17" t="s">
        <v>106</v>
      </c>
      <c r="D17" t="s">
        <v>107</v>
      </c>
      <c r="H17" s="9" t="s">
        <v>108</v>
      </c>
      <c r="I17" s="9"/>
      <c r="J17" s="9"/>
      <c r="K17" s="9"/>
      <c r="L17" s="9"/>
      <c r="M17" s="9"/>
      <c r="N17" s="9"/>
      <c r="O17" s="9"/>
      <c r="P17" s="9"/>
      <c r="Q17" s="9"/>
      <c r="R17" s="9"/>
      <c r="S17" s="9"/>
      <c r="T17" s="9"/>
      <c r="X17" t="s">
        <v>109</v>
      </c>
    </row>
    <row r="18" spans="1:25" ht="15">
      <c r="A18" s="1" t="s">
        <v>110</v>
      </c>
      <c r="B18" s="1"/>
      <c r="C18" s="1"/>
      <c r="D18" s="1"/>
      <c r="E18" s="1"/>
      <c r="F18" s="1"/>
      <c r="G18" s="1"/>
      <c r="H18" s="1"/>
      <c r="I18" s="1"/>
      <c r="J18" s="1"/>
      <c r="K18" s="1"/>
      <c r="L18" s="1"/>
      <c r="M18" s="1"/>
      <c r="N18" s="1"/>
      <c r="O18" s="1"/>
      <c r="P18" s="1"/>
      <c r="Q18" s="1"/>
      <c r="R18" s="1"/>
      <c r="S18" s="1"/>
      <c r="T18" s="1"/>
      <c r="U18" s="2"/>
      <c r="W18" s="2"/>
      <c r="X18" s="2" t="s">
        <v>111</v>
      </c>
      <c r="Y18" s="2"/>
    </row>
  </sheetData>
  <sheetProtection selectLockedCells="1" selectUnlockedCells="1"/>
  <mergeCells count="30">
    <mergeCell ref="A2:F2"/>
    <mergeCell ref="C5:D5"/>
    <mergeCell ref="G5:H5"/>
    <mergeCell ref="K5:L5"/>
    <mergeCell ref="O5:P5"/>
    <mergeCell ref="S5:T5"/>
    <mergeCell ref="W5:X5"/>
    <mergeCell ref="C6:D6"/>
    <mergeCell ref="G6:P6"/>
    <mergeCell ref="S6:T6"/>
    <mergeCell ref="C7:D7"/>
    <mergeCell ref="G7:H7"/>
    <mergeCell ref="K7:L7"/>
    <mergeCell ref="O7:P7"/>
    <mergeCell ref="S7:T7"/>
    <mergeCell ref="G9:H9"/>
    <mergeCell ref="K9:L9"/>
    <mergeCell ref="O9:P9"/>
    <mergeCell ref="S9:T9"/>
    <mergeCell ref="G10:H10"/>
    <mergeCell ref="K10:L10"/>
    <mergeCell ref="O10:P10"/>
    <mergeCell ref="S10:T10"/>
    <mergeCell ref="G11:H11"/>
    <mergeCell ref="K11:L11"/>
    <mergeCell ref="O11:P11"/>
    <mergeCell ref="S11:T11"/>
    <mergeCell ref="H15:T15"/>
    <mergeCell ref="H17:T17"/>
    <mergeCell ref="A18:T1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V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8" width="8.7109375" style="0" customWidth="1"/>
    <col min="19" max="19" width="1.7109375" style="0" customWidth="1"/>
    <col min="20" max="16384" width="8.7109375" style="0" customWidth="1"/>
  </cols>
  <sheetData>
    <row r="3" spans="1:22" ht="39.75" customHeight="1">
      <c r="A3" s="2" t="s">
        <v>9</v>
      </c>
      <c r="C3" s="1" t="s">
        <v>112</v>
      </c>
      <c r="D3" s="1"/>
      <c r="G3" s="5" t="s">
        <v>113</v>
      </c>
      <c r="H3" s="5"/>
      <c r="K3" s="5" t="s">
        <v>114</v>
      </c>
      <c r="L3" s="5"/>
      <c r="O3" s="5" t="s">
        <v>115</v>
      </c>
      <c r="P3" s="5"/>
      <c r="U3" s="1" t="s">
        <v>116</v>
      </c>
      <c r="V3" s="1"/>
    </row>
    <row r="4" spans="1:22" ht="15">
      <c r="A4" t="s">
        <v>42</v>
      </c>
      <c r="C4" s="3">
        <v>1250000</v>
      </c>
      <c r="D4" s="3"/>
      <c r="H4" t="s">
        <v>111</v>
      </c>
      <c r="L4" t="s">
        <v>117</v>
      </c>
      <c r="P4" t="s">
        <v>118</v>
      </c>
      <c r="S4" t="e">
        <f aca="true" t="shared" si="0" ref="S4:S9">#N/A</f>
        <v>#N/A</v>
      </c>
      <c r="U4" s="3">
        <v>2700000</v>
      </c>
      <c r="V4" s="3"/>
    </row>
    <row r="5" spans="1:22" ht="15">
      <c r="A5" t="s">
        <v>30</v>
      </c>
      <c r="D5" s="10">
        <v>606320</v>
      </c>
      <c r="H5" t="s">
        <v>111</v>
      </c>
      <c r="L5" t="s">
        <v>118</v>
      </c>
      <c r="P5" t="s">
        <v>119</v>
      </c>
      <c r="S5" t="e">
        <f t="shared" si="0"/>
        <v>#N/A</v>
      </c>
      <c r="U5" s="3">
        <v>450193</v>
      </c>
      <c r="V5" s="3"/>
    </row>
    <row r="6" spans="1:22" ht="15">
      <c r="A6" t="s">
        <v>120</v>
      </c>
      <c r="D6" s="10">
        <v>630000</v>
      </c>
      <c r="H6" t="s">
        <v>111</v>
      </c>
      <c r="L6" t="s">
        <v>118</v>
      </c>
      <c r="P6" t="s">
        <v>119</v>
      </c>
      <c r="S6" t="e">
        <f t="shared" si="0"/>
        <v>#N/A</v>
      </c>
      <c r="U6" s="3">
        <v>456221</v>
      </c>
      <c r="V6" s="3"/>
    </row>
    <row r="7" spans="1:22" ht="15">
      <c r="A7" t="s">
        <v>121</v>
      </c>
      <c r="D7" s="10">
        <v>624000</v>
      </c>
      <c r="H7" t="s">
        <v>111</v>
      </c>
      <c r="L7" t="s">
        <v>122</v>
      </c>
      <c r="P7" t="s">
        <v>119</v>
      </c>
      <c r="S7" t="e">
        <f t="shared" si="0"/>
        <v>#N/A</v>
      </c>
      <c r="U7" s="3">
        <v>373200</v>
      </c>
      <c r="V7" s="3"/>
    </row>
    <row r="8" spans="1:22" ht="15">
      <c r="A8" t="s">
        <v>35</v>
      </c>
      <c r="D8" s="10">
        <v>600000</v>
      </c>
      <c r="H8" t="s">
        <v>111</v>
      </c>
      <c r="L8" t="s">
        <v>109</v>
      </c>
      <c r="P8" t="s">
        <v>119</v>
      </c>
      <c r="S8" t="e">
        <f t="shared" si="0"/>
        <v>#N/A</v>
      </c>
      <c r="U8" s="3">
        <v>392040</v>
      </c>
      <c r="V8" s="3"/>
    </row>
    <row r="9" spans="1:22" ht="15">
      <c r="A9" t="s">
        <v>31</v>
      </c>
      <c r="D9" s="10">
        <v>520000</v>
      </c>
      <c r="H9" t="s">
        <v>111</v>
      </c>
      <c r="L9" t="s">
        <v>123</v>
      </c>
      <c r="P9" t="s">
        <v>119</v>
      </c>
      <c r="S9" t="e">
        <f t="shared" si="0"/>
        <v>#N/A</v>
      </c>
      <c r="U9" s="3">
        <v>463320</v>
      </c>
      <c r="V9" s="3"/>
    </row>
  </sheetData>
  <sheetProtection selectLockedCells="1" selectUnlockedCells="1"/>
  <mergeCells count="12">
    <mergeCell ref="C3:D3"/>
    <mergeCell ref="G3:H3"/>
    <mergeCell ref="K3:L3"/>
    <mergeCell ref="O3:P3"/>
    <mergeCell ref="U3:V3"/>
    <mergeCell ref="C4:D4"/>
    <mergeCell ref="U4:V4"/>
    <mergeCell ref="U5:V5"/>
    <mergeCell ref="U6:V6"/>
    <mergeCell ref="U7:V7"/>
    <mergeCell ref="U8:V8"/>
    <mergeCell ref="U9:V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3.7109375" style="0" customWidth="1"/>
    <col min="5" max="23" width="8.7109375" style="0" customWidth="1"/>
    <col min="24" max="24" width="6.7109375" style="0" customWidth="1"/>
    <col min="25" max="16384" width="8.7109375" style="0" customWidth="1"/>
  </cols>
  <sheetData>
    <row r="3" spans="3:24" ht="39.75" customHeight="1">
      <c r="C3" s="8"/>
      <c r="D3" s="8"/>
      <c r="E3" s="8"/>
      <c r="F3" s="8"/>
      <c r="G3" s="8"/>
      <c r="H3" s="8"/>
      <c r="I3" s="8"/>
      <c r="J3" s="8"/>
      <c r="K3" s="8"/>
      <c r="L3" s="8"/>
      <c r="M3" s="8"/>
      <c r="N3" s="8"/>
      <c r="O3" s="8"/>
      <c r="P3" s="8"/>
      <c r="Q3" s="8"/>
      <c r="R3" s="8"/>
      <c r="S3" s="8"/>
      <c r="T3" s="8"/>
      <c r="W3" s="5" t="s">
        <v>124</v>
      </c>
      <c r="X3" s="5"/>
    </row>
    <row r="4" spans="3:20" ht="15">
      <c r="C4" s="8"/>
      <c r="D4" s="8"/>
      <c r="G4" s="1" t="s">
        <v>65</v>
      </c>
      <c r="H4" s="1"/>
      <c r="I4" s="1"/>
      <c r="J4" s="1"/>
      <c r="K4" s="1"/>
      <c r="L4" s="1"/>
      <c r="M4" s="1"/>
      <c r="N4" s="1"/>
      <c r="O4" s="1"/>
      <c r="P4" s="1"/>
      <c r="S4" s="8"/>
      <c r="T4" s="8"/>
    </row>
    <row r="5" spans="1:20" ht="15">
      <c r="A5" s="2" t="s">
        <v>125</v>
      </c>
      <c r="C5" s="1" t="s">
        <v>67</v>
      </c>
      <c r="D5" s="1"/>
      <c r="G5" s="1" t="s">
        <v>68</v>
      </c>
      <c r="H5" s="1"/>
      <c r="K5" s="1" t="s">
        <v>58</v>
      </c>
      <c r="L5" s="1"/>
      <c r="O5" s="1" t="s">
        <v>69</v>
      </c>
      <c r="P5" s="1"/>
      <c r="S5" s="1" t="s">
        <v>70</v>
      </c>
      <c r="T5" s="1"/>
    </row>
    <row r="6" spans="1:24" ht="15">
      <c r="A6" t="s">
        <v>51</v>
      </c>
      <c r="D6" t="s">
        <v>126</v>
      </c>
      <c r="G6" s="8" t="s">
        <v>74</v>
      </c>
      <c r="H6" s="8"/>
      <c r="K6" s="8" t="s">
        <v>75</v>
      </c>
      <c r="L6" s="8"/>
      <c r="O6" s="8" t="s">
        <v>127</v>
      </c>
      <c r="P6" s="8"/>
      <c r="S6" s="8" t="s">
        <v>77</v>
      </c>
      <c r="T6" s="8"/>
      <c r="X6" t="s">
        <v>78</v>
      </c>
    </row>
    <row r="7" spans="1:24" ht="15">
      <c r="A7" t="s">
        <v>128</v>
      </c>
      <c r="D7" t="s">
        <v>126</v>
      </c>
      <c r="G7" s="7">
        <v>5.51</v>
      </c>
      <c r="H7" s="7"/>
      <c r="K7" s="7">
        <v>5.89</v>
      </c>
      <c r="L7" s="7"/>
      <c r="O7" s="7">
        <v>6.47</v>
      </c>
      <c r="P7" s="7"/>
      <c r="S7" s="7">
        <v>5.9</v>
      </c>
      <c r="T7" s="7"/>
      <c r="X7" t="s">
        <v>80</v>
      </c>
    </row>
    <row r="8" spans="1:24" ht="15">
      <c r="A8" t="s">
        <v>129</v>
      </c>
      <c r="D8" t="s">
        <v>130</v>
      </c>
      <c r="G8" s="8" t="s">
        <v>83</v>
      </c>
      <c r="H8" s="8"/>
      <c r="K8" s="8" t="s">
        <v>84</v>
      </c>
      <c r="L8" s="8"/>
      <c r="O8" s="8" t="s">
        <v>131</v>
      </c>
      <c r="P8" s="8"/>
      <c r="S8" s="8" t="s">
        <v>86</v>
      </c>
      <c r="T8" s="8"/>
      <c r="X8" t="s">
        <v>87</v>
      </c>
    </row>
    <row r="9" spans="1:24" ht="15">
      <c r="A9" s="1" t="s">
        <v>110</v>
      </c>
      <c r="B9" s="1"/>
      <c r="C9" s="1"/>
      <c r="D9" s="1"/>
      <c r="E9" s="1"/>
      <c r="F9" s="1"/>
      <c r="G9" s="1"/>
      <c r="H9" s="1"/>
      <c r="I9" s="1"/>
      <c r="J9" s="1"/>
      <c r="K9" s="1"/>
      <c r="L9" s="1"/>
      <c r="M9" s="1"/>
      <c r="N9" s="1"/>
      <c r="O9" s="1"/>
      <c r="P9" s="1"/>
      <c r="Q9" s="1"/>
      <c r="R9" s="1"/>
      <c r="S9" s="1"/>
      <c r="T9" s="1"/>
      <c r="U9" s="2"/>
      <c r="X9" t="s">
        <v>132</v>
      </c>
    </row>
  </sheetData>
  <sheetProtection selectLockedCells="1" selectUnlockedCells="1"/>
  <mergeCells count="23">
    <mergeCell ref="C3:T3"/>
    <mergeCell ref="W3:X3"/>
    <mergeCell ref="C4:D4"/>
    <mergeCell ref="G4:P4"/>
    <mergeCell ref="S4:T4"/>
    <mergeCell ref="C5:D5"/>
    <mergeCell ref="G5:H5"/>
    <mergeCell ref="K5:L5"/>
    <mergeCell ref="O5:P5"/>
    <mergeCell ref="S5:T5"/>
    <mergeCell ref="G6:H6"/>
    <mergeCell ref="K6:L6"/>
    <mergeCell ref="O6:P6"/>
    <mergeCell ref="S6:T6"/>
    <mergeCell ref="G7:H7"/>
    <mergeCell ref="K7:L7"/>
    <mergeCell ref="O7:P7"/>
    <mergeCell ref="S7:T7"/>
    <mergeCell ref="G8:H8"/>
    <mergeCell ref="K8:L8"/>
    <mergeCell ref="O8:P8"/>
    <mergeCell ref="S8:T8"/>
    <mergeCell ref="A9:T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J1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ustomHeight="1">
      <c r="A2" s="5" t="s">
        <v>133</v>
      </c>
      <c r="B2" s="5"/>
      <c r="C2" s="5"/>
      <c r="D2" s="5"/>
      <c r="E2" s="5"/>
      <c r="F2" s="5"/>
    </row>
    <row r="5" spans="1:36" ht="39.75" customHeight="1">
      <c r="A5" s="11" t="s">
        <v>134</v>
      </c>
      <c r="C5" s="5" t="s">
        <v>135</v>
      </c>
      <c r="D5" s="5"/>
      <c r="G5" s="5" t="s">
        <v>136</v>
      </c>
      <c r="H5" s="5"/>
      <c r="K5" s="5" t="s">
        <v>137</v>
      </c>
      <c r="L5" s="5"/>
      <c r="O5" s="5" t="s">
        <v>138</v>
      </c>
      <c r="P5" s="5"/>
      <c r="S5" s="5" t="s">
        <v>139</v>
      </c>
      <c r="T5" s="5"/>
      <c r="W5" s="5" t="s">
        <v>140</v>
      </c>
      <c r="X5" s="5"/>
      <c r="AA5" s="5" t="s">
        <v>141</v>
      </c>
      <c r="AB5" s="5"/>
      <c r="AE5" s="5" t="s">
        <v>142</v>
      </c>
      <c r="AF5" s="5"/>
      <c r="AI5" s="5" t="s">
        <v>143</v>
      </c>
      <c r="AJ5" s="5"/>
    </row>
    <row r="6" spans="1:36" ht="15">
      <c r="A6" t="s">
        <v>42</v>
      </c>
      <c r="D6" t="s">
        <v>2</v>
      </c>
      <c r="H6" s="4">
        <v>1242308</v>
      </c>
      <c r="P6" s="4">
        <v>7235199</v>
      </c>
      <c r="X6" s="4">
        <v>2700000</v>
      </c>
      <c r="AB6" s="4">
        <v>6016</v>
      </c>
      <c r="AF6" s="4">
        <v>147918</v>
      </c>
      <c r="AJ6" s="4">
        <v>11331441</v>
      </c>
    </row>
    <row r="7" spans="1:36" ht="15">
      <c r="A7" t="s">
        <v>144</v>
      </c>
      <c r="D7" t="s">
        <v>3</v>
      </c>
      <c r="H7" s="4">
        <v>516923</v>
      </c>
      <c r="L7" s="4">
        <v>500000</v>
      </c>
      <c r="P7" s="4">
        <v>6894906</v>
      </c>
      <c r="X7" s="4">
        <v>1207094</v>
      </c>
      <c r="AB7" s="4">
        <v>88</v>
      </c>
      <c r="AF7" s="4">
        <v>288590</v>
      </c>
      <c r="AJ7" s="4">
        <v>9407601</v>
      </c>
    </row>
    <row r="8" spans="1:36" ht="15">
      <c r="A8" t="s">
        <v>30</v>
      </c>
      <c r="D8" t="s">
        <v>2</v>
      </c>
      <c r="H8" s="4">
        <v>602733</v>
      </c>
      <c r="P8" s="4">
        <v>1799250</v>
      </c>
      <c r="X8" s="4">
        <v>450193</v>
      </c>
      <c r="AB8" s="4">
        <v>9930</v>
      </c>
      <c r="AF8" s="4">
        <v>83540</v>
      </c>
      <c r="AJ8" s="4">
        <v>2945646</v>
      </c>
    </row>
    <row r="9" spans="1:36" ht="15">
      <c r="A9" s="6" t="s">
        <v>145</v>
      </c>
      <c r="D9" t="s">
        <v>3</v>
      </c>
      <c r="H9" s="4">
        <v>572808</v>
      </c>
      <c r="P9" s="4">
        <v>1406234</v>
      </c>
      <c r="X9" s="4">
        <v>380932</v>
      </c>
      <c r="AB9" s="4">
        <v>7598</v>
      </c>
      <c r="AF9" s="4">
        <v>52170</v>
      </c>
      <c r="AJ9" s="4">
        <v>2419742</v>
      </c>
    </row>
    <row r="10" spans="4:36" ht="15">
      <c r="D10" t="s">
        <v>49</v>
      </c>
      <c r="H10" s="4">
        <v>524231</v>
      </c>
      <c r="P10" s="4">
        <v>999951</v>
      </c>
      <c r="T10" s="4">
        <v>475884</v>
      </c>
      <c r="X10" s="4">
        <v>279840</v>
      </c>
      <c r="AB10" s="4">
        <v>6456</v>
      </c>
      <c r="AF10" s="4">
        <v>101039</v>
      </c>
      <c r="AJ10" s="4">
        <v>2387401</v>
      </c>
    </row>
    <row r="11" spans="1:36" ht="15">
      <c r="A11" t="s">
        <v>120</v>
      </c>
      <c r="D11" t="s">
        <v>2</v>
      </c>
      <c r="H11" s="4">
        <v>593654</v>
      </c>
      <c r="L11" s="4">
        <v>250000</v>
      </c>
      <c r="P11" s="4">
        <v>1988876</v>
      </c>
      <c r="X11" s="4">
        <v>456221</v>
      </c>
      <c r="AF11" s="4">
        <v>89904</v>
      </c>
      <c r="AJ11" s="4">
        <v>3378655</v>
      </c>
    </row>
    <row r="12" ht="15">
      <c r="A12" s="6" t="s">
        <v>146</v>
      </c>
    </row>
    <row r="13" spans="1:36" ht="15">
      <c r="A13" t="s">
        <v>35</v>
      </c>
      <c r="D13" t="s">
        <v>2</v>
      </c>
      <c r="H13" s="4">
        <v>576923</v>
      </c>
      <c r="L13" s="4">
        <v>350000</v>
      </c>
      <c r="P13" s="4">
        <v>1988876</v>
      </c>
      <c r="X13" s="4">
        <v>392040</v>
      </c>
      <c r="AB13" s="4">
        <v>20</v>
      </c>
      <c r="AF13" s="4">
        <v>35760</v>
      </c>
      <c r="AJ13" s="4">
        <v>3343619</v>
      </c>
    </row>
    <row r="14" ht="15">
      <c r="A14" s="6" t="s">
        <v>147</v>
      </c>
    </row>
    <row r="15" spans="1:36" ht="15">
      <c r="A15" t="s">
        <v>121</v>
      </c>
      <c r="D15" t="s">
        <v>2</v>
      </c>
      <c r="H15" s="4">
        <v>620308</v>
      </c>
      <c r="P15" s="4">
        <v>1897305</v>
      </c>
      <c r="X15" s="4">
        <v>373200</v>
      </c>
      <c r="AB15" s="4">
        <v>9552</v>
      </c>
      <c r="AF15" s="4">
        <v>143496</v>
      </c>
      <c r="AJ15" s="4">
        <v>3043861</v>
      </c>
    </row>
    <row r="16" spans="1:36" ht="15">
      <c r="A16" s="6" t="s">
        <v>148</v>
      </c>
      <c r="D16" t="s">
        <v>3</v>
      </c>
      <c r="H16" s="4">
        <v>542308</v>
      </c>
      <c r="L16" s="4">
        <v>400000</v>
      </c>
      <c r="P16" s="4">
        <v>1707505</v>
      </c>
      <c r="X16" s="4">
        <v>365185</v>
      </c>
      <c r="AB16" s="4">
        <v>275</v>
      </c>
      <c r="AF16" s="4">
        <v>257572</v>
      </c>
      <c r="AJ16" s="4">
        <v>3272845</v>
      </c>
    </row>
    <row r="17" spans="1:36" ht="15">
      <c r="A17" t="s">
        <v>31</v>
      </c>
      <c r="D17" t="s">
        <v>2</v>
      </c>
      <c r="H17" s="4">
        <v>476702</v>
      </c>
      <c r="P17" s="4">
        <v>1799250</v>
      </c>
      <c r="X17" s="4">
        <v>463320</v>
      </c>
      <c r="AB17" s="4">
        <v>2086</v>
      </c>
      <c r="AF17" s="4">
        <v>139817</v>
      </c>
      <c r="AJ17" s="4">
        <v>2881175</v>
      </c>
    </row>
    <row r="18" ht="15">
      <c r="A18" s="6" t="s">
        <v>149</v>
      </c>
    </row>
  </sheetData>
  <sheetProtection selectLockedCells="1" selectUnlockedCells="1"/>
  <mergeCells count="10">
    <mergeCell ref="A2:F2"/>
    <mergeCell ref="C5:D5"/>
    <mergeCell ref="G5:H5"/>
    <mergeCell ref="K5:L5"/>
    <mergeCell ref="O5:P5"/>
    <mergeCell ref="S5:T5"/>
    <mergeCell ref="W5:X5"/>
    <mergeCell ref="AA5:AB5"/>
    <mergeCell ref="AE5:AF5"/>
    <mergeCell ref="AI5:AJ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spans="1:8" ht="39.75" customHeight="1">
      <c r="A3" s="2" t="s">
        <v>150</v>
      </c>
      <c r="C3" s="5" t="s">
        <v>151</v>
      </c>
      <c r="D3" s="5"/>
      <c r="G3" s="5" t="s">
        <v>152</v>
      </c>
      <c r="H3" s="5"/>
    </row>
    <row r="4" spans="1:8" ht="15">
      <c r="A4" t="s">
        <v>153</v>
      </c>
      <c r="C4" s="3">
        <v>7235199</v>
      </c>
      <c r="D4" s="3"/>
      <c r="G4" s="3">
        <v>12665239</v>
      </c>
      <c r="H4" s="3"/>
    </row>
    <row r="5" spans="1:8" ht="15">
      <c r="A5" t="s">
        <v>154</v>
      </c>
      <c r="C5" s="3">
        <v>1799250</v>
      </c>
      <c r="D5" s="3"/>
      <c r="G5" s="3">
        <v>3148830</v>
      </c>
      <c r="H5" s="3"/>
    </row>
    <row r="6" spans="1:8" ht="15">
      <c r="A6" t="s">
        <v>155</v>
      </c>
      <c r="C6" s="3">
        <v>1988876</v>
      </c>
      <c r="D6" s="3"/>
      <c r="G6" s="3">
        <v>3483331</v>
      </c>
      <c r="H6" s="3"/>
    </row>
    <row r="7" spans="1:8" ht="15">
      <c r="A7" t="s">
        <v>156</v>
      </c>
      <c r="C7" s="3">
        <v>1988876</v>
      </c>
      <c r="D7" s="3"/>
      <c r="G7" s="3">
        <v>3483331</v>
      </c>
      <c r="H7" s="3"/>
    </row>
    <row r="8" spans="1:8" ht="15">
      <c r="A8" t="s">
        <v>157</v>
      </c>
      <c r="C8" s="3">
        <v>1897305</v>
      </c>
      <c r="D8" s="3"/>
      <c r="G8" s="3">
        <v>3320498</v>
      </c>
      <c r="H8" s="3"/>
    </row>
    <row r="9" spans="1:8" ht="15">
      <c r="A9" t="s">
        <v>158</v>
      </c>
      <c r="C9" s="3">
        <v>1799250</v>
      </c>
      <c r="D9" s="3"/>
      <c r="G9" s="3">
        <v>3148830</v>
      </c>
      <c r="H9" s="3"/>
    </row>
  </sheetData>
  <sheetProtection selectLockedCells="1" selectUnlockedCells="1"/>
  <mergeCells count="14">
    <mergeCell ref="C3:D3"/>
    <mergeCell ref="G3:H3"/>
    <mergeCell ref="C4:D4"/>
    <mergeCell ref="G4:H4"/>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spans="1:20" ht="39.75" customHeight="1">
      <c r="A3" s="2" t="s">
        <v>150</v>
      </c>
      <c r="C3" s="5" t="s">
        <v>159</v>
      </c>
      <c r="D3" s="5"/>
      <c r="G3" s="5" t="s">
        <v>160</v>
      </c>
      <c r="H3" s="5"/>
      <c r="K3" s="5" t="s">
        <v>161</v>
      </c>
      <c r="L3" s="5"/>
      <c r="O3" s="5" t="s">
        <v>162</v>
      </c>
      <c r="P3" s="5"/>
      <c r="S3" s="1" t="s">
        <v>163</v>
      </c>
      <c r="T3" s="1"/>
    </row>
    <row r="4" spans="1:16" ht="15">
      <c r="A4" t="s">
        <v>153</v>
      </c>
      <c r="C4" s="3">
        <v>14700</v>
      </c>
      <c r="D4" s="3"/>
      <c r="G4" s="3">
        <v>132264</v>
      </c>
      <c r="H4" s="3"/>
      <c r="O4" s="3">
        <v>954</v>
      </c>
      <c r="P4" s="3"/>
    </row>
    <row r="5" spans="1:16" ht="15">
      <c r="A5" t="s">
        <v>154</v>
      </c>
      <c r="C5" s="3">
        <v>14700</v>
      </c>
      <c r="D5" s="3"/>
      <c r="G5" s="3">
        <v>65978</v>
      </c>
      <c r="H5" s="3"/>
      <c r="K5" s="3">
        <v>1750</v>
      </c>
      <c r="L5" s="3"/>
      <c r="O5" s="3">
        <v>1112</v>
      </c>
      <c r="P5" s="3"/>
    </row>
    <row r="6" spans="1:20" ht="15">
      <c r="A6" t="s">
        <v>155</v>
      </c>
      <c r="C6" s="3">
        <v>14700</v>
      </c>
      <c r="D6" s="3"/>
      <c r="G6" s="3">
        <v>20919</v>
      </c>
      <c r="H6" s="3"/>
      <c r="K6" s="3">
        <v>3410</v>
      </c>
      <c r="L6" s="3"/>
      <c r="O6" s="3">
        <v>1202</v>
      </c>
      <c r="P6" s="3"/>
      <c r="S6" s="3">
        <v>49673</v>
      </c>
      <c r="T6" s="3"/>
    </row>
    <row r="7" spans="1:16" ht="15">
      <c r="A7" t="s">
        <v>156</v>
      </c>
      <c r="C7" s="3">
        <v>14700</v>
      </c>
      <c r="D7" s="3"/>
      <c r="G7" s="3">
        <v>19915</v>
      </c>
      <c r="H7" s="3"/>
      <c r="O7" s="3">
        <v>1145</v>
      </c>
      <c r="P7" s="3"/>
    </row>
    <row r="8" spans="1:20" ht="15">
      <c r="A8" t="s">
        <v>157</v>
      </c>
      <c r="C8" s="3">
        <v>14700</v>
      </c>
      <c r="D8" s="3"/>
      <c r="G8" s="3">
        <v>70797</v>
      </c>
      <c r="H8" s="3"/>
      <c r="K8" s="3">
        <v>5170</v>
      </c>
      <c r="L8" s="3"/>
      <c r="O8" s="3">
        <v>1145</v>
      </c>
      <c r="P8" s="3"/>
      <c r="S8" s="3">
        <v>51684</v>
      </c>
      <c r="T8" s="3"/>
    </row>
    <row r="9" spans="1:20" ht="15">
      <c r="A9" t="s">
        <v>158</v>
      </c>
      <c r="C9" s="3">
        <v>14700</v>
      </c>
      <c r="D9" s="3"/>
      <c r="G9" s="3">
        <v>44690</v>
      </c>
      <c r="H9" s="3"/>
      <c r="K9" s="3">
        <v>500</v>
      </c>
      <c r="L9" s="3"/>
      <c r="O9" s="3">
        <v>859</v>
      </c>
      <c r="P9" s="3"/>
      <c r="S9" s="3">
        <v>79068</v>
      </c>
      <c r="T9" s="3"/>
    </row>
  </sheetData>
  <sheetProtection selectLockedCells="1" selectUnlockedCells="1"/>
  <mergeCells count="30">
    <mergeCell ref="C3:D3"/>
    <mergeCell ref="G3:H3"/>
    <mergeCell ref="K3:L3"/>
    <mergeCell ref="O3:P3"/>
    <mergeCell ref="S3:T3"/>
    <mergeCell ref="C4:D4"/>
    <mergeCell ref="G4:H4"/>
    <mergeCell ref="O4:P4"/>
    <mergeCell ref="C5:D5"/>
    <mergeCell ref="G5:H5"/>
    <mergeCell ref="K5:L5"/>
    <mergeCell ref="O5:P5"/>
    <mergeCell ref="C6:D6"/>
    <mergeCell ref="G6:H6"/>
    <mergeCell ref="K6:L6"/>
    <mergeCell ref="O6:P6"/>
    <mergeCell ref="S6:T6"/>
    <mergeCell ref="C7:D7"/>
    <mergeCell ref="G7:H7"/>
    <mergeCell ref="O7:P7"/>
    <mergeCell ref="C8:D8"/>
    <mergeCell ref="G8:H8"/>
    <mergeCell ref="K8:L8"/>
    <mergeCell ref="O8:P8"/>
    <mergeCell ref="S8:T8"/>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2019-12-06T15:17:05Z</dcterms:created>
  <dcterms:modified xsi:type="dcterms:W3CDTF">2019-12-06T15:17:05Z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